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РК ФЛОРЫ 23\"/>
    </mc:Choice>
  </mc:AlternateContent>
  <bookViews>
    <workbookView xWindow="0" yWindow="0" windowWidth="24000" windowHeight="9330"/>
  </bookViews>
  <sheets>
    <sheet name="Благоустройство территории двор" sheetId="1" r:id="rId1"/>
  </sheets>
  <definedNames>
    <definedName name="_xlnm.Print_Titles" localSheetId="0">'Благоустройство территории двор'!$66:$66</definedName>
    <definedName name="_xlnm.Print_Area" localSheetId="0">'Благоустройство территории двор'!$A$1:$H$46</definedName>
  </definedNames>
  <calcPr calcId="162913"/>
</workbook>
</file>

<file path=xl/calcChain.xml><?xml version="1.0" encoding="utf-8"?>
<calcChain xmlns="http://schemas.openxmlformats.org/spreadsheetml/2006/main">
  <c r="A40" i="1" l="1"/>
  <c r="A39" i="1"/>
  <c r="A38" i="1"/>
  <c r="A37" i="1"/>
  <c r="A36" i="1"/>
  <c r="A34" i="1"/>
  <c r="A33" i="1"/>
  <c r="A32" i="1"/>
  <c r="A31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<sst xmlns="http://schemas.openxmlformats.org/spreadsheetml/2006/main" count="140" uniqueCount="74">
  <si>
    <t>Ведомость объёмов работ</t>
  </si>
  <si>
    <t>№ п/п</t>
  </si>
  <si>
    <t>№ в ЛСР</t>
  </si>
  <si>
    <t>Наименование работ</t>
  </si>
  <si>
    <t>Ед.
изм.</t>
  </si>
  <si>
    <t>Кол-во</t>
  </si>
  <si>
    <t>Ссылки на чертежи</t>
  </si>
  <si>
    <t>Формула расчёта, расчёт объёмов работ и расхода материалов</t>
  </si>
  <si>
    <t>Раздел 1. Устройство покрытий</t>
  </si>
  <si>
    <t>Установка бордюра тротуарного (129 шт)</t>
  </si>
  <si>
    <t>Разработка грунта с погрузкой на автомобили-самосвалы в траншеях экскаватором «обратная лопата» с ковшом вместимостью 0,4 м3, группа грунтов: 2</t>
  </si>
  <si>
    <t>1000 м3</t>
  </si>
  <si>
    <t xml:space="preserve">(129*0,2*0,2) / 1000 </t>
  </si>
  <si>
    <t xml:space="preserve">1 </t>
  </si>
  <si>
    <t>Перевозка грузов I класса автомобилями-самосвалами грузоподъемностью до 15 т по дорогам с усовершенствованным (асфальтобетонным, цементобетонным, железобетонным, обработанным органическим вяжущим) дорожным покрытием на расстояние 5 км</t>
  </si>
  <si>
    <t>т</t>
  </si>
  <si>
    <t xml:space="preserve">1,4*5,16 </t>
  </si>
  <si>
    <t>Устройство подстилающих и выравнивающих слоев оснований: из щебня толщиной 10 см</t>
  </si>
  <si>
    <t>100 м3</t>
  </si>
  <si>
    <t xml:space="preserve">(0.1*0.2*129) / 100 </t>
  </si>
  <si>
    <t>Щебень из плотных горных пород для строительных работ М 600, фракция 20-40 мм</t>
  </si>
  <si>
    <t>м3</t>
  </si>
  <si>
    <t xml:space="preserve">0,1*0,2*129*0,1 </t>
  </si>
  <si>
    <t>Установка бортовых камней бетонных газонных и садовых: при других видах покрытий</t>
  </si>
  <si>
    <t>100 м</t>
  </si>
  <si>
    <t xml:space="preserve">129 / 100 </t>
  </si>
  <si>
    <t>Камни бортовые бетонные марки БР, БВ, бетон В22,5 (М300) БР 100.20.8</t>
  </si>
  <si>
    <t xml:space="preserve">0,016*129 </t>
  </si>
  <si>
    <t>Укладка нового асфальта (134 м2)</t>
  </si>
  <si>
    <t>Разработка грунта с погрузкой на автомобили-самосвалы в траншеях экскаватором «обратная лопата» с ковшом вместимостью 0,4 м3, группа грунтов: 2 глубиной 25 см</t>
  </si>
  <si>
    <t xml:space="preserve">33,5 / 1000 </t>
  </si>
  <si>
    <t xml:space="preserve">33,5*1,4 </t>
  </si>
  <si>
    <t>Устройство прослойки из нетканого синтетического материала (НСМ) в земляном полотне: сплошной</t>
  </si>
  <si>
    <t>1000 м2</t>
  </si>
  <si>
    <t xml:space="preserve">134 / 1000 </t>
  </si>
  <si>
    <t>Геополотно нетканое для дорожного строительства, иглопробивное, поверхностная плотность 160 г/м2</t>
  </si>
  <si>
    <t>м2</t>
  </si>
  <si>
    <t xml:space="preserve"> </t>
  </si>
  <si>
    <t>Устройство подстилающих и выравнивающих слоев оснований: из песка толщиной 10 см</t>
  </si>
  <si>
    <t xml:space="preserve">13,4 / 100 </t>
  </si>
  <si>
    <t>Песок природный для строительных работ II класс, средний</t>
  </si>
  <si>
    <t xml:space="preserve">13,4*1,1 </t>
  </si>
  <si>
    <t>Устройство подстилающих и выравнивающих слоев оснований: из щебня толщиной 15 см</t>
  </si>
  <si>
    <t xml:space="preserve">20,1 / 100 </t>
  </si>
  <si>
    <t xml:space="preserve">134*0,1*1,26 </t>
  </si>
  <si>
    <t>Щебень из плотных горных пород для строительных работ М 600, фракция 10-20 мм (для расклинцовки)</t>
  </si>
  <si>
    <t xml:space="preserve">134*0,05*1,26 </t>
  </si>
  <si>
    <t>Устройство покрытия дорожек и тротуаров из горячих асфальтобетонных смесей асфальтоукладчиками первого типоразмера, толщина слоя 4 см</t>
  </si>
  <si>
    <t>Эмульсия битумно-дорожная</t>
  </si>
  <si>
    <t>Смеси асфальтобетонные плотные, тип Д, марка III</t>
  </si>
  <si>
    <t xml:space="preserve">96,6*134/1000 </t>
  </si>
  <si>
    <t>При изменении толщины слоя покрытия на 0,5 см добавлять или исключать к норме 27-07-006-01 толщина 5 см</t>
  </si>
  <si>
    <t xml:space="preserve">12,1*2*134/1000 </t>
  </si>
  <si>
    <t>Раздел 2. Установка мафов</t>
  </si>
  <si>
    <t>Установка скамеек</t>
  </si>
  <si>
    <t>Сверление вертикальных отверстий в бетонных конструкциях полов перфоратором глубиной 200 мм диаметром: до 20 мм</t>
  </si>
  <si>
    <t>100 отверстий</t>
  </si>
  <si>
    <t xml:space="preserve">8 / 100 </t>
  </si>
  <si>
    <t>Постановка болтов: высокопрочных</t>
  </si>
  <si>
    <t>100 шт</t>
  </si>
  <si>
    <t>Болты анкерные с гайкой стальные фрикционные расклинивающиеся, с наружной резьбой М12, диаметр 16 мм, длина 180 мм</t>
  </si>
  <si>
    <t>САДОВО-ПАРКОВАЯ СКАМЕЙКА «ГАМБУРГ» (1,8 М АНГАРСКАЯ СОСНА,30Х60)</t>
  </si>
  <si>
    <t>шт.</t>
  </si>
  <si>
    <t>Установка арки</t>
  </si>
  <si>
    <t>Копание ям вручную без креплений для стоек и столбов: без откосов глубиной до 0,7 м, группа грунтов 1</t>
  </si>
  <si>
    <t xml:space="preserve">(0,3*0,3*0,5*2) / 100 </t>
  </si>
  <si>
    <t>Устройство фундаментов-столбов: бетонных</t>
  </si>
  <si>
    <t>Смеси бетонные тяжелого бетона (БСТ), класс В15 (М200)</t>
  </si>
  <si>
    <t>Установка закладных деталей весом: свыше 20 кг</t>
  </si>
  <si>
    <t xml:space="preserve">25*2/1000 </t>
  </si>
  <si>
    <t>Арка декоративная с надписью 2,1х0,5х2,3 м</t>
  </si>
  <si>
    <t>Составил:</t>
  </si>
  <si>
    <t>[должность, подпись (инициалы, фамилия)]</t>
  </si>
  <si>
    <t>Проверил: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</si>
</sst>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0.000"/>
    <numFmt numFmtId="166" formatCode="0.0000"/>
    <numFmt numFmtId="167" formatCode="0.0"/>
  </numFmts>
  <fonts count="7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b/>
      <sz val="14"/>
      <color rgb="FF000000"/>
      <name val="Arial"/>
      <charset val="204"/>
    </font>
    <font>
      <b/>
      <sz val="9"/>
      <color rgb="FF000000"/>
      <name val="Arial"/>
      <charset val="204"/>
    </font>
    <font>
      <b/>
      <sz val="8"/>
      <color rgb="FF000000"/>
      <name val="Arial"/>
      <charset val="204"/>
    </font>
    <font>
      <sz val="8"/>
      <name val="Arial"/>
      <charset val="204"/>
    </font>
    <font>
      <i/>
      <sz val="8"/>
      <name val="Arial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center" vertical="top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0" applyNumberFormat="1" applyFont="1" applyFill="1" applyBorder="1" applyAlignment="1" applyProtection="1">
      <alignment horizontal="right" vertical="top" wrapText="1"/>
    </xf>
    <xf numFmtId="166" fontId="1" fillId="0" borderId="1" xfId="0" applyNumberFormat="1" applyFont="1" applyFill="1" applyBorder="1" applyAlignment="1" applyProtection="1">
      <alignment horizontal="right" vertical="top" wrapText="1"/>
    </xf>
    <xf numFmtId="2" fontId="1" fillId="0" borderId="1" xfId="0" applyNumberFormat="1" applyFont="1" applyFill="1" applyBorder="1" applyAlignment="1" applyProtection="1">
      <alignment horizontal="right" vertical="top" wrapText="1"/>
    </xf>
    <xf numFmtId="167" fontId="1" fillId="0" borderId="1" xfId="0" applyNumberFormat="1" applyFont="1" applyFill="1" applyBorder="1" applyAlignment="1" applyProtection="1">
      <alignment horizontal="right" vertical="top" wrapText="1"/>
    </xf>
    <xf numFmtId="1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4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top"/>
    </xf>
    <xf numFmtId="0" fontId="6" fillId="0" borderId="4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7"/>
  <sheetViews>
    <sheetView tabSelected="1" topLeftCell="A13" workbookViewId="0">
      <selection activeCell="F10" sqref="F10"/>
    </sheetView>
  </sheetViews>
  <sheetFormatPr defaultColWidth="9.140625" defaultRowHeight="10.5" customHeight="1" x14ac:dyDescent="0.2"/>
  <cols>
    <col min="1" max="1" width="5.7109375" style="1" customWidth="1"/>
    <col min="2" max="2" width="5.7109375" style="2" customWidth="1"/>
    <col min="3" max="3" width="17.85546875" style="2" customWidth="1"/>
    <col min="4" max="4" width="7.28515625" style="2" customWidth="1"/>
    <col min="5" max="5" width="12.28515625" style="2" customWidth="1"/>
    <col min="6" max="6" width="8.5703125" style="2" customWidth="1"/>
    <col min="7" max="7" width="19.7109375" style="2" customWidth="1"/>
    <col min="8" max="8" width="18.7109375" style="2" customWidth="1"/>
    <col min="9" max="9" width="8.7109375" style="2" customWidth="1"/>
    <col min="10" max="10" width="8.140625" style="2" hidden="1" customWidth="1"/>
    <col min="11" max="12" width="95.85546875" style="3" hidden="1" customWidth="1"/>
    <col min="13" max="13" width="7.85546875" style="2" customWidth="1"/>
    <col min="14" max="14" width="9.7109375" style="2" customWidth="1"/>
    <col min="15" max="15" width="11" style="2" hidden="1" customWidth="1"/>
    <col min="16" max="16" width="14.28515625" style="2" customWidth="1"/>
    <col min="17" max="16384" width="9.140625" style="2"/>
  </cols>
  <sheetData>
    <row r="2" spans="1:12" customFormat="1" ht="18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12" customFormat="1" ht="9.75" customHeight="1" x14ac:dyDescent="0.25">
      <c r="A3" s="4"/>
    </row>
    <row r="4" spans="1:12" customFormat="1" ht="36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0" t="s">
        <v>7</v>
      </c>
      <c r="H4" s="30"/>
    </row>
    <row r="5" spans="1:12" customFormat="1" ht="15" x14ac:dyDescent="0.2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31">
        <v>7</v>
      </c>
      <c r="H5" s="32"/>
    </row>
    <row r="6" spans="1:12" customFormat="1" ht="15" x14ac:dyDescent="0.25">
      <c r="A6" s="33" t="s">
        <v>8</v>
      </c>
      <c r="B6" s="33"/>
      <c r="C6" s="33"/>
      <c r="D6" s="33"/>
      <c r="E6" s="33"/>
      <c r="F6" s="33"/>
      <c r="G6" s="33"/>
      <c r="H6" s="33"/>
      <c r="K6" s="9" t="s">
        <v>8</v>
      </c>
    </row>
    <row r="7" spans="1:12" customFormat="1" ht="15" x14ac:dyDescent="0.25">
      <c r="A7" s="34" t="s">
        <v>9</v>
      </c>
      <c r="B7" s="34"/>
      <c r="C7" s="34"/>
      <c r="D7" s="34"/>
      <c r="E7" s="34"/>
      <c r="F7" s="34"/>
      <c r="G7" s="34"/>
      <c r="H7" s="34"/>
      <c r="K7" s="9"/>
      <c r="L7" s="10" t="s">
        <v>9</v>
      </c>
    </row>
    <row r="8" spans="1:12" customFormat="1" ht="112.5" x14ac:dyDescent="0.25">
      <c r="A8" s="11">
        <f>IF(J8&lt;&gt;"",COUNTA(J$1:J8),"")</f>
        <v>1</v>
      </c>
      <c r="B8" s="12">
        <v>1</v>
      </c>
      <c r="C8" s="13" t="s">
        <v>10</v>
      </c>
      <c r="D8" s="14" t="s">
        <v>11</v>
      </c>
      <c r="E8" s="15">
        <v>5.1599999999999997E-3</v>
      </c>
      <c r="F8" s="13"/>
      <c r="G8" s="16"/>
      <c r="H8" s="13" t="s">
        <v>12</v>
      </c>
      <c r="J8" s="2" t="s">
        <v>13</v>
      </c>
      <c r="K8" s="9"/>
      <c r="L8" s="10"/>
    </row>
    <row r="9" spans="1:12" customFormat="1" ht="168.75" x14ac:dyDescent="0.25">
      <c r="A9" s="11">
        <f>IF(J9&lt;&gt;"",COUNTA(J$1:J9),"")</f>
        <v>2</v>
      </c>
      <c r="B9" s="12">
        <v>2</v>
      </c>
      <c r="C9" s="13" t="s">
        <v>14</v>
      </c>
      <c r="D9" s="14" t="s">
        <v>15</v>
      </c>
      <c r="E9" s="17">
        <v>7.2240000000000002</v>
      </c>
      <c r="F9" s="13"/>
      <c r="G9" s="16"/>
      <c r="H9" s="13" t="s">
        <v>16</v>
      </c>
      <c r="J9" s="2" t="s">
        <v>13</v>
      </c>
      <c r="K9" s="9"/>
      <c r="L9" s="10"/>
    </row>
    <row r="10" spans="1:12" customFormat="1" ht="67.5" x14ac:dyDescent="0.25">
      <c r="A10" s="11">
        <f>IF(J10&lt;&gt;"",COUNTA(J$1:J10),"")</f>
        <v>3</v>
      </c>
      <c r="B10" s="12">
        <v>3</v>
      </c>
      <c r="C10" s="13" t="s">
        <v>17</v>
      </c>
      <c r="D10" s="14" t="s">
        <v>18</v>
      </c>
      <c r="E10" s="18">
        <v>2.58E-2</v>
      </c>
      <c r="F10" s="13"/>
      <c r="G10" s="16"/>
      <c r="H10" s="13" t="s">
        <v>19</v>
      </c>
      <c r="J10" s="2" t="s">
        <v>13</v>
      </c>
      <c r="K10" s="9"/>
      <c r="L10" s="10"/>
    </row>
    <row r="11" spans="1:12" customFormat="1" ht="56.25" x14ac:dyDescent="0.25">
      <c r="A11" s="11">
        <f>IF(J11&lt;&gt;"",COUNTA(J$1:J11),"")</f>
        <v>4</v>
      </c>
      <c r="B11" s="12">
        <v>4</v>
      </c>
      <c r="C11" s="13" t="s">
        <v>20</v>
      </c>
      <c r="D11" s="14" t="s">
        <v>21</v>
      </c>
      <c r="E11" s="17">
        <v>0.25800000000000001</v>
      </c>
      <c r="F11" s="13"/>
      <c r="G11" s="16"/>
      <c r="H11" s="13" t="s">
        <v>22</v>
      </c>
      <c r="J11" s="2" t="s">
        <v>13</v>
      </c>
      <c r="K11" s="9"/>
      <c r="L11" s="10"/>
    </row>
    <row r="12" spans="1:12" customFormat="1" ht="56.25" x14ac:dyDescent="0.25">
      <c r="A12" s="11">
        <f>IF(J12&lt;&gt;"",COUNTA(J$1:J12),"")</f>
        <v>5</v>
      </c>
      <c r="B12" s="12">
        <v>5</v>
      </c>
      <c r="C12" s="13" t="s">
        <v>23</v>
      </c>
      <c r="D12" s="14" t="s">
        <v>24</v>
      </c>
      <c r="E12" s="19">
        <v>1.29</v>
      </c>
      <c r="F12" s="13"/>
      <c r="G12" s="16"/>
      <c r="H12" s="13" t="s">
        <v>25</v>
      </c>
      <c r="J12" s="2" t="s">
        <v>13</v>
      </c>
      <c r="K12" s="9"/>
      <c r="L12" s="10"/>
    </row>
    <row r="13" spans="1:12" customFormat="1" ht="45" x14ac:dyDescent="0.25">
      <c r="A13" s="11">
        <f>IF(J13&lt;&gt;"",COUNTA(J$1:J13),"")</f>
        <v>6</v>
      </c>
      <c r="B13" s="12">
        <v>6</v>
      </c>
      <c r="C13" s="13" t="s">
        <v>26</v>
      </c>
      <c r="D13" s="14" t="s">
        <v>21</v>
      </c>
      <c r="E13" s="17">
        <v>2.0640000000000001</v>
      </c>
      <c r="F13" s="13"/>
      <c r="G13" s="16"/>
      <c r="H13" s="13" t="s">
        <v>27</v>
      </c>
      <c r="J13" s="2" t="s">
        <v>13</v>
      </c>
      <c r="K13" s="9"/>
      <c r="L13" s="10"/>
    </row>
    <row r="14" spans="1:12" customFormat="1" ht="15" x14ac:dyDescent="0.25">
      <c r="A14" s="34" t="s">
        <v>28</v>
      </c>
      <c r="B14" s="34"/>
      <c r="C14" s="34"/>
      <c r="D14" s="34"/>
      <c r="E14" s="34"/>
      <c r="F14" s="34"/>
      <c r="G14" s="34"/>
      <c r="H14" s="34"/>
      <c r="K14" s="9"/>
      <c r="L14" s="10" t="s">
        <v>28</v>
      </c>
    </row>
    <row r="15" spans="1:12" customFormat="1" ht="123.75" x14ac:dyDescent="0.25">
      <c r="A15" s="11">
        <f>IF(J15&lt;&gt;"",COUNTA(J$1:J15),"")</f>
        <v>7</v>
      </c>
      <c r="B15" s="12">
        <v>7</v>
      </c>
      <c r="C15" s="13" t="s">
        <v>29</v>
      </c>
      <c r="D15" s="14" t="s">
        <v>11</v>
      </c>
      <c r="E15" s="18">
        <v>3.3500000000000002E-2</v>
      </c>
      <c r="F15" s="13"/>
      <c r="G15" s="16"/>
      <c r="H15" s="13" t="s">
        <v>30</v>
      </c>
      <c r="J15" s="2" t="s">
        <v>13</v>
      </c>
      <c r="K15" s="9"/>
      <c r="L15" s="10"/>
    </row>
    <row r="16" spans="1:12" customFormat="1" ht="168.75" x14ac:dyDescent="0.25">
      <c r="A16" s="11">
        <f>IF(J16&lt;&gt;"",COUNTA(J$1:J16),"")</f>
        <v>8</v>
      </c>
      <c r="B16" s="12">
        <v>8</v>
      </c>
      <c r="C16" s="13" t="s">
        <v>14</v>
      </c>
      <c r="D16" s="14" t="s">
        <v>15</v>
      </c>
      <c r="E16" s="20">
        <v>46.9</v>
      </c>
      <c r="F16" s="13"/>
      <c r="G16" s="16"/>
      <c r="H16" s="13" t="s">
        <v>31</v>
      </c>
      <c r="J16" s="2" t="s">
        <v>13</v>
      </c>
      <c r="K16" s="9"/>
      <c r="L16" s="10"/>
    </row>
    <row r="17" spans="1:12" customFormat="1" ht="78.75" x14ac:dyDescent="0.25">
      <c r="A17" s="11">
        <f>IF(J17&lt;&gt;"",COUNTA(J$1:J17),"")</f>
        <v>9</v>
      </c>
      <c r="B17" s="12">
        <v>9</v>
      </c>
      <c r="C17" s="13" t="s">
        <v>32</v>
      </c>
      <c r="D17" s="14" t="s">
        <v>33</v>
      </c>
      <c r="E17" s="17">
        <v>0.13400000000000001</v>
      </c>
      <c r="F17" s="13"/>
      <c r="G17" s="16"/>
      <c r="H17" s="13" t="s">
        <v>34</v>
      </c>
      <c r="J17" s="2" t="s">
        <v>13</v>
      </c>
      <c r="K17" s="9"/>
      <c r="L17" s="10"/>
    </row>
    <row r="18" spans="1:12" customFormat="1" ht="67.5" x14ac:dyDescent="0.25">
      <c r="A18" s="11">
        <f>IF(J18&lt;&gt;"",COUNTA(J$1:J18),"")</f>
        <v>10</v>
      </c>
      <c r="B18" s="12">
        <v>10</v>
      </c>
      <c r="C18" s="13" t="s">
        <v>35</v>
      </c>
      <c r="D18" s="14" t="s">
        <v>36</v>
      </c>
      <c r="E18" s="21">
        <v>134</v>
      </c>
      <c r="F18" s="13"/>
      <c r="G18" s="16"/>
      <c r="H18" s="13" t="s">
        <v>37</v>
      </c>
      <c r="J18" s="2" t="s">
        <v>13</v>
      </c>
      <c r="K18" s="9"/>
      <c r="L18" s="10"/>
    </row>
    <row r="19" spans="1:12" customFormat="1" ht="56.25" x14ac:dyDescent="0.25">
      <c r="A19" s="11">
        <f>IF(J19&lt;&gt;"",COUNTA(J$1:J19),"")</f>
        <v>11</v>
      </c>
      <c r="B19" s="12">
        <v>11</v>
      </c>
      <c r="C19" s="13" t="s">
        <v>38</v>
      </c>
      <c r="D19" s="14" t="s">
        <v>18</v>
      </c>
      <c r="E19" s="17">
        <v>0.13400000000000001</v>
      </c>
      <c r="F19" s="13"/>
      <c r="G19" s="16"/>
      <c r="H19" s="13" t="s">
        <v>39</v>
      </c>
      <c r="J19" s="2" t="s">
        <v>13</v>
      </c>
      <c r="K19" s="9"/>
      <c r="L19" s="10"/>
    </row>
    <row r="20" spans="1:12" customFormat="1" ht="33.75" x14ac:dyDescent="0.25">
      <c r="A20" s="11">
        <f>IF(J20&lt;&gt;"",COUNTA(J$1:J20),"")</f>
        <v>12</v>
      </c>
      <c r="B20" s="12">
        <v>12</v>
      </c>
      <c r="C20" s="13" t="s">
        <v>40</v>
      </c>
      <c r="D20" s="14" t="s">
        <v>21</v>
      </c>
      <c r="E20" s="19">
        <v>14.74</v>
      </c>
      <c r="F20" s="13"/>
      <c r="G20" s="16"/>
      <c r="H20" s="13" t="s">
        <v>41</v>
      </c>
      <c r="J20" s="2" t="s">
        <v>13</v>
      </c>
      <c r="K20" s="9"/>
      <c r="L20" s="10"/>
    </row>
    <row r="21" spans="1:12" customFormat="1" ht="67.5" x14ac:dyDescent="0.25">
      <c r="A21" s="11">
        <f>IF(J21&lt;&gt;"",COUNTA(J$1:J21),"")</f>
        <v>13</v>
      </c>
      <c r="B21" s="12">
        <v>13</v>
      </c>
      <c r="C21" s="13" t="s">
        <v>42</v>
      </c>
      <c r="D21" s="14" t="s">
        <v>18</v>
      </c>
      <c r="E21" s="17">
        <v>0.20100000000000001</v>
      </c>
      <c r="F21" s="13"/>
      <c r="G21" s="16"/>
      <c r="H21" s="13" t="s">
        <v>43</v>
      </c>
      <c r="J21" s="2" t="s">
        <v>13</v>
      </c>
      <c r="K21" s="9"/>
      <c r="L21" s="10"/>
    </row>
    <row r="22" spans="1:12" customFormat="1" ht="56.25" x14ac:dyDescent="0.25">
      <c r="A22" s="11">
        <f>IF(J22&lt;&gt;"",COUNTA(J$1:J22),"")</f>
        <v>14</v>
      </c>
      <c r="B22" s="12">
        <v>14</v>
      </c>
      <c r="C22" s="13" t="s">
        <v>20</v>
      </c>
      <c r="D22" s="14" t="s">
        <v>21</v>
      </c>
      <c r="E22" s="17">
        <v>16.884</v>
      </c>
      <c r="F22" s="13"/>
      <c r="G22" s="16"/>
      <c r="H22" s="13" t="s">
        <v>44</v>
      </c>
      <c r="J22" s="2" t="s">
        <v>13</v>
      </c>
      <c r="K22" s="9"/>
      <c r="L22" s="10"/>
    </row>
    <row r="23" spans="1:12" customFormat="1" ht="67.5" x14ac:dyDescent="0.25">
      <c r="A23" s="11">
        <f>IF(J23&lt;&gt;"",COUNTA(J$1:J23),"")</f>
        <v>15</v>
      </c>
      <c r="B23" s="12">
        <v>15</v>
      </c>
      <c r="C23" s="13" t="s">
        <v>45</v>
      </c>
      <c r="D23" s="14" t="s">
        <v>21</v>
      </c>
      <c r="E23" s="17">
        <v>8.4420000000000002</v>
      </c>
      <c r="F23" s="13"/>
      <c r="G23" s="16"/>
      <c r="H23" s="13" t="s">
        <v>46</v>
      </c>
      <c r="J23" s="2" t="s">
        <v>13</v>
      </c>
      <c r="K23" s="9"/>
      <c r="L23" s="10"/>
    </row>
    <row r="24" spans="1:12" customFormat="1" ht="90" x14ac:dyDescent="0.25">
      <c r="A24" s="11">
        <f>IF(J24&lt;&gt;"",COUNTA(J$1:J24),"")</f>
        <v>16</v>
      </c>
      <c r="B24" s="12">
        <v>16</v>
      </c>
      <c r="C24" s="13" t="s">
        <v>47</v>
      </c>
      <c r="D24" s="14" t="s">
        <v>33</v>
      </c>
      <c r="E24" s="17">
        <v>0.13400000000000001</v>
      </c>
      <c r="F24" s="13"/>
      <c r="G24" s="16"/>
      <c r="H24" s="13" t="s">
        <v>34</v>
      </c>
      <c r="J24" s="2" t="s">
        <v>13</v>
      </c>
      <c r="K24" s="9"/>
      <c r="L24" s="10"/>
    </row>
    <row r="25" spans="1:12" customFormat="1" ht="22.5" x14ac:dyDescent="0.25">
      <c r="A25" s="11">
        <f>IF(J25&lt;&gt;"",COUNTA(J$1:J25),"")</f>
        <v>17</v>
      </c>
      <c r="B25" s="12">
        <v>17</v>
      </c>
      <c r="C25" s="13" t="s">
        <v>48</v>
      </c>
      <c r="D25" s="14" t="s">
        <v>15</v>
      </c>
      <c r="E25" s="18">
        <v>8.7099999999999997E-2</v>
      </c>
      <c r="F25" s="13"/>
      <c r="G25" s="16"/>
      <c r="H25" s="13" t="s">
        <v>37</v>
      </c>
      <c r="J25" s="2" t="s">
        <v>13</v>
      </c>
      <c r="K25" s="9"/>
      <c r="L25" s="10"/>
    </row>
    <row r="26" spans="1:12" customFormat="1" ht="45" x14ac:dyDescent="0.25">
      <c r="A26" s="11">
        <f>IF(J26&lt;&gt;"",COUNTA(J$1:J26),"")</f>
        <v>18</v>
      </c>
      <c r="B26" s="12">
        <v>18</v>
      </c>
      <c r="C26" s="13" t="s">
        <v>49</v>
      </c>
      <c r="D26" s="14" t="s">
        <v>15</v>
      </c>
      <c r="E26" s="18">
        <v>12.9444</v>
      </c>
      <c r="F26" s="13"/>
      <c r="G26" s="16"/>
      <c r="H26" s="13" t="s">
        <v>50</v>
      </c>
      <c r="J26" s="2" t="s">
        <v>13</v>
      </c>
      <c r="K26" s="9"/>
      <c r="L26" s="10"/>
    </row>
    <row r="27" spans="1:12" customFormat="1" ht="78.75" x14ac:dyDescent="0.25">
      <c r="A27" s="11">
        <f>IF(J27&lt;&gt;"",COUNTA(J$1:J27),"")</f>
        <v>19</v>
      </c>
      <c r="B27" s="12">
        <v>19</v>
      </c>
      <c r="C27" s="13" t="s">
        <v>51</v>
      </c>
      <c r="D27" s="14" t="s">
        <v>33</v>
      </c>
      <c r="E27" s="17">
        <v>0.13400000000000001</v>
      </c>
      <c r="F27" s="13"/>
      <c r="G27" s="16"/>
      <c r="H27" s="13" t="s">
        <v>34</v>
      </c>
      <c r="J27" s="2" t="s">
        <v>13</v>
      </c>
      <c r="K27" s="9"/>
      <c r="L27" s="10"/>
    </row>
    <row r="28" spans="1:12" customFormat="1" ht="45" x14ac:dyDescent="0.25">
      <c r="A28" s="11">
        <f>IF(J28&lt;&gt;"",COUNTA(J$1:J28),"")</f>
        <v>20</v>
      </c>
      <c r="B28" s="12">
        <v>20</v>
      </c>
      <c r="C28" s="13" t="s">
        <v>49</v>
      </c>
      <c r="D28" s="14" t="s">
        <v>15</v>
      </c>
      <c r="E28" s="18">
        <v>3.2427999999999999</v>
      </c>
      <c r="F28" s="13"/>
      <c r="G28" s="16"/>
      <c r="H28" s="13" t="s">
        <v>52</v>
      </c>
      <c r="J28" s="2" t="s">
        <v>13</v>
      </c>
      <c r="K28" s="9"/>
      <c r="L28" s="10"/>
    </row>
    <row r="29" spans="1:12" customFormat="1" ht="15" x14ac:dyDescent="0.25">
      <c r="A29" s="33" t="s">
        <v>53</v>
      </c>
      <c r="B29" s="33"/>
      <c r="C29" s="33"/>
      <c r="D29" s="33"/>
      <c r="E29" s="33"/>
      <c r="F29" s="33"/>
      <c r="G29" s="33"/>
      <c r="H29" s="33"/>
      <c r="K29" s="9" t="s">
        <v>53</v>
      </c>
      <c r="L29" s="10"/>
    </row>
    <row r="30" spans="1:12" customFormat="1" ht="15" x14ac:dyDescent="0.25">
      <c r="A30" s="34" t="s">
        <v>54</v>
      </c>
      <c r="B30" s="34"/>
      <c r="C30" s="34"/>
      <c r="D30" s="34"/>
      <c r="E30" s="34"/>
      <c r="F30" s="34"/>
      <c r="G30" s="34"/>
      <c r="H30" s="34"/>
      <c r="K30" s="9"/>
      <c r="L30" s="10" t="s">
        <v>54</v>
      </c>
    </row>
    <row r="31" spans="1:12" customFormat="1" ht="90" x14ac:dyDescent="0.25">
      <c r="A31" s="11">
        <f>IF(J31&lt;&gt;"",COUNTA(J$1:J31),"")</f>
        <v>21</v>
      </c>
      <c r="B31" s="12">
        <v>21</v>
      </c>
      <c r="C31" s="13" t="s">
        <v>55</v>
      </c>
      <c r="D31" s="14" t="s">
        <v>56</v>
      </c>
      <c r="E31" s="19">
        <v>0.08</v>
      </c>
      <c r="F31" s="13"/>
      <c r="G31" s="16"/>
      <c r="H31" s="13" t="s">
        <v>57</v>
      </c>
      <c r="J31" s="2" t="s">
        <v>13</v>
      </c>
      <c r="K31" s="9"/>
      <c r="L31" s="10"/>
    </row>
    <row r="32" spans="1:12" customFormat="1" ht="22.5" x14ac:dyDescent="0.25">
      <c r="A32" s="11">
        <f>IF(J32&lt;&gt;"",COUNTA(J$1:J32),"")</f>
        <v>22</v>
      </c>
      <c r="B32" s="12">
        <v>22</v>
      </c>
      <c r="C32" s="13" t="s">
        <v>58</v>
      </c>
      <c r="D32" s="14" t="s">
        <v>59</v>
      </c>
      <c r="E32" s="19">
        <v>0.08</v>
      </c>
      <c r="F32" s="13"/>
      <c r="G32" s="16"/>
      <c r="H32" s="13" t="s">
        <v>57</v>
      </c>
      <c r="J32" s="2" t="s">
        <v>13</v>
      </c>
      <c r="K32" s="9"/>
      <c r="L32" s="10"/>
    </row>
    <row r="33" spans="1:12" customFormat="1" ht="78.75" x14ac:dyDescent="0.25">
      <c r="A33" s="11">
        <f>IF(J33&lt;&gt;"",COUNTA(J$1:J33),"")</f>
        <v>23</v>
      </c>
      <c r="B33" s="12">
        <v>23</v>
      </c>
      <c r="C33" s="13" t="s">
        <v>60</v>
      </c>
      <c r="D33" s="14" t="s">
        <v>59</v>
      </c>
      <c r="E33" s="19">
        <v>0.08</v>
      </c>
      <c r="F33" s="13"/>
      <c r="G33" s="16"/>
      <c r="H33" s="13" t="s">
        <v>57</v>
      </c>
      <c r="J33" s="2" t="s">
        <v>13</v>
      </c>
      <c r="K33" s="9"/>
      <c r="L33" s="10"/>
    </row>
    <row r="34" spans="1:12" customFormat="1" ht="56.25" x14ac:dyDescent="0.25">
      <c r="A34" s="11">
        <f>IF(J34&lt;&gt;"",COUNTA(J$1:J34),"")</f>
        <v>24</v>
      </c>
      <c r="B34" s="12">
        <v>24</v>
      </c>
      <c r="C34" s="13" t="s">
        <v>61</v>
      </c>
      <c r="D34" s="14" t="s">
        <v>62</v>
      </c>
      <c r="E34" s="21">
        <v>2</v>
      </c>
      <c r="F34" s="13"/>
      <c r="G34" s="16"/>
      <c r="H34" s="13" t="s">
        <v>37</v>
      </c>
      <c r="J34" s="2" t="s">
        <v>13</v>
      </c>
      <c r="K34" s="9"/>
      <c r="L34" s="10"/>
    </row>
    <row r="35" spans="1:12" customFormat="1" ht="15" x14ac:dyDescent="0.25">
      <c r="A35" s="34" t="s">
        <v>63</v>
      </c>
      <c r="B35" s="34"/>
      <c r="C35" s="34"/>
      <c r="D35" s="34"/>
      <c r="E35" s="34"/>
      <c r="F35" s="34"/>
      <c r="G35" s="34"/>
      <c r="H35" s="34"/>
      <c r="K35" s="9"/>
      <c r="L35" s="10" t="s">
        <v>63</v>
      </c>
    </row>
    <row r="36" spans="1:12" customFormat="1" ht="67.5" x14ac:dyDescent="0.25">
      <c r="A36" s="11">
        <f>IF(J36&lt;&gt;"",COUNTA(J$1:J36),"")</f>
        <v>25</v>
      </c>
      <c r="B36" s="12">
        <v>25</v>
      </c>
      <c r="C36" s="13" t="s">
        <v>64</v>
      </c>
      <c r="D36" s="14" t="s">
        <v>18</v>
      </c>
      <c r="E36" s="18">
        <v>8.9999999999999998E-4</v>
      </c>
      <c r="F36" s="13"/>
      <c r="G36" s="16"/>
      <c r="H36" s="13" t="s">
        <v>65</v>
      </c>
      <c r="J36" s="2" t="s">
        <v>13</v>
      </c>
      <c r="K36" s="9"/>
      <c r="L36" s="10"/>
    </row>
    <row r="37" spans="1:12" customFormat="1" ht="33.75" x14ac:dyDescent="0.25">
      <c r="A37" s="11">
        <f>IF(J37&lt;&gt;"",COUNTA(J$1:J37),"")</f>
        <v>26</v>
      </c>
      <c r="B37" s="12">
        <v>26</v>
      </c>
      <c r="C37" s="13" t="s">
        <v>66</v>
      </c>
      <c r="D37" s="14" t="s">
        <v>18</v>
      </c>
      <c r="E37" s="18">
        <v>8.9999999999999998E-4</v>
      </c>
      <c r="F37" s="13"/>
      <c r="G37" s="16"/>
      <c r="H37" s="13" t="s">
        <v>65</v>
      </c>
      <c r="J37" s="2" t="s">
        <v>13</v>
      </c>
      <c r="K37" s="9"/>
      <c r="L37" s="10"/>
    </row>
    <row r="38" spans="1:12" customFormat="1" ht="45" x14ac:dyDescent="0.25">
      <c r="A38" s="11">
        <f>IF(J38&lt;&gt;"",COUNTA(J$1:J38),"")</f>
        <v>27</v>
      </c>
      <c r="B38" s="12">
        <v>27</v>
      </c>
      <c r="C38" s="13" t="s">
        <v>67</v>
      </c>
      <c r="D38" s="14" t="s">
        <v>21</v>
      </c>
      <c r="E38" s="15">
        <v>5.8590000000000003E-2</v>
      </c>
      <c r="F38" s="13"/>
      <c r="G38" s="16"/>
      <c r="H38" s="13" t="s">
        <v>37</v>
      </c>
      <c r="J38" s="2" t="s">
        <v>13</v>
      </c>
      <c r="K38" s="9"/>
      <c r="L38" s="10"/>
    </row>
    <row r="39" spans="1:12" customFormat="1" ht="33.75" x14ac:dyDescent="0.25">
      <c r="A39" s="11">
        <f>IF(J39&lt;&gt;"",COUNTA(J$1:J39),"")</f>
        <v>28</v>
      </c>
      <c r="B39" s="12">
        <v>28</v>
      </c>
      <c r="C39" s="13" t="s">
        <v>68</v>
      </c>
      <c r="D39" s="14" t="s">
        <v>15</v>
      </c>
      <c r="E39" s="19">
        <v>0.05</v>
      </c>
      <c r="F39" s="13"/>
      <c r="G39" s="16"/>
      <c r="H39" s="13" t="s">
        <v>69</v>
      </c>
      <c r="J39" s="2" t="s">
        <v>13</v>
      </c>
      <c r="K39" s="9"/>
      <c r="L39" s="10"/>
    </row>
    <row r="40" spans="1:12" customFormat="1" ht="33.75" x14ac:dyDescent="0.25">
      <c r="A40" s="11">
        <f>IF(J40&lt;&gt;"",COUNTA(J$1:J40),"")</f>
        <v>29</v>
      </c>
      <c r="B40" s="12">
        <v>29</v>
      </c>
      <c r="C40" s="13" t="s">
        <v>70</v>
      </c>
      <c r="D40" s="14" t="s">
        <v>62</v>
      </c>
      <c r="E40" s="21">
        <v>1</v>
      </c>
      <c r="F40" s="13"/>
      <c r="G40" s="16"/>
      <c r="H40" s="13" t="s">
        <v>37</v>
      </c>
      <c r="J40" s="2" t="s">
        <v>13</v>
      </c>
      <c r="K40" s="9"/>
      <c r="L40" s="10"/>
    </row>
    <row r="41" spans="1:12" customFormat="1" ht="53.25" customHeight="1" x14ac:dyDescent="0.25">
      <c r="B41" s="22"/>
      <c r="C41" s="22"/>
      <c r="D41" s="22"/>
      <c r="E41" s="22"/>
      <c r="F41" s="22"/>
      <c r="G41" s="22"/>
      <c r="H41" s="22"/>
    </row>
    <row r="42" spans="1:12" s="23" customFormat="1" ht="11.25" x14ac:dyDescent="0.2">
      <c r="A42" s="24"/>
      <c r="B42" s="25" t="s">
        <v>71</v>
      </c>
      <c r="C42" s="35"/>
      <c r="D42" s="35"/>
      <c r="E42" s="35"/>
      <c r="F42" s="35"/>
      <c r="G42" s="35"/>
      <c r="H42" s="35"/>
      <c r="K42" s="26"/>
      <c r="L42" s="26"/>
    </row>
    <row r="43" spans="1:12" s="23" customFormat="1" ht="13.5" customHeight="1" x14ac:dyDescent="0.2">
      <c r="A43" s="24"/>
      <c r="B43" s="27"/>
      <c r="C43" s="36" t="s">
        <v>72</v>
      </c>
      <c r="D43" s="36"/>
      <c r="E43" s="36"/>
      <c r="F43" s="36"/>
      <c r="G43" s="36"/>
      <c r="H43" s="36"/>
      <c r="K43" s="26"/>
      <c r="L43" s="26"/>
    </row>
    <row r="44" spans="1:12" s="23" customFormat="1" ht="12.75" customHeight="1" x14ac:dyDescent="0.2">
      <c r="A44" s="24"/>
      <c r="B44" s="25" t="s">
        <v>73</v>
      </c>
      <c r="C44" s="35"/>
      <c r="D44" s="35"/>
      <c r="E44" s="35"/>
      <c r="F44" s="35"/>
      <c r="G44" s="35"/>
      <c r="H44" s="35"/>
      <c r="K44" s="26"/>
      <c r="L44" s="26"/>
    </row>
    <row r="45" spans="1:12" s="23" customFormat="1" ht="13.5" customHeight="1" x14ac:dyDescent="0.2">
      <c r="A45" s="24"/>
      <c r="C45" s="36" t="s">
        <v>72</v>
      </c>
      <c r="D45" s="36"/>
      <c r="E45" s="36"/>
      <c r="F45" s="36"/>
      <c r="G45" s="36"/>
      <c r="H45" s="36"/>
      <c r="K45" s="26"/>
      <c r="L45" s="26"/>
    </row>
    <row r="47" spans="1:12" customFormat="1" ht="15" x14ac:dyDescent="0.25">
      <c r="B47" s="28"/>
      <c r="D47" s="28"/>
      <c r="F47" s="28"/>
    </row>
  </sheetData>
  <mergeCells count="13">
    <mergeCell ref="C43:H43"/>
    <mergeCell ref="C44:H44"/>
    <mergeCell ref="C45:H45"/>
    <mergeCell ref="A14:H14"/>
    <mergeCell ref="A29:H29"/>
    <mergeCell ref="A30:H30"/>
    <mergeCell ref="A35:H35"/>
    <mergeCell ref="C42:H42"/>
    <mergeCell ref="A2:H2"/>
    <mergeCell ref="G4:H4"/>
    <mergeCell ref="G5:H5"/>
    <mergeCell ref="A6:H6"/>
    <mergeCell ref="A7:H7"/>
  </mergeCells>
  <printOptions horizontalCentered="1"/>
  <pageMargins left="0.69999998807907104" right="0.69999998807907104" top="0.75" bottom="0.75" header="0.30000001192092901" footer="0.30000001192092901"/>
  <pageSetup paperSize="9" fitToHeight="0" orientation="landscape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Благоустройство территории двор</vt:lpstr>
      <vt:lpstr>'Благоустройство территории двор'!Заголовки_для_печати</vt:lpstr>
      <vt:lpstr>'Благоустройство территории двор'!Область_печати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2024-02-26T08:34:28Z</cp:lastPrinted>
  <dcterms:created xsi:type="dcterms:W3CDTF">2020-09-30T08:50:27Z</dcterms:created>
  <dcterms:modified xsi:type="dcterms:W3CDTF">2024-02-26T08:37:33Z</dcterms:modified>
</cp:coreProperties>
</file>