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P33" i="1" l="1"/>
  <c r="O33" i="1"/>
  <c r="N33" i="1"/>
  <c r="M33" i="1"/>
  <c r="K33" i="1"/>
  <c r="J33" i="1"/>
  <c r="I33" i="1"/>
  <c r="H33" i="1"/>
  <c r="G33" i="1"/>
  <c r="F33" i="1"/>
  <c r="E33" i="1"/>
  <c r="E20" i="1"/>
  <c r="P214" i="1" l="1"/>
  <c r="O214" i="1"/>
  <c r="N214" i="1"/>
  <c r="M214" i="1"/>
  <c r="K214" i="1"/>
  <c r="J214" i="1"/>
  <c r="I214" i="1"/>
  <c r="H214" i="1"/>
  <c r="G214" i="1"/>
  <c r="F214" i="1"/>
  <c r="E214" i="1"/>
  <c r="P206" i="1"/>
  <c r="P215" i="1" s="1"/>
  <c r="O206" i="1"/>
  <c r="N206" i="1"/>
  <c r="N215" i="1" s="1"/>
  <c r="M206" i="1"/>
  <c r="K206" i="1"/>
  <c r="K215" i="1" s="1"/>
  <c r="J206" i="1"/>
  <c r="I206" i="1"/>
  <c r="I215" i="1" s="1"/>
  <c r="H206" i="1"/>
  <c r="G206" i="1"/>
  <c r="G215" i="1" s="1"/>
  <c r="F206" i="1"/>
  <c r="E206" i="1"/>
  <c r="E215" i="1" s="1"/>
  <c r="P193" i="1"/>
  <c r="O193" i="1"/>
  <c r="N193" i="1"/>
  <c r="M193" i="1"/>
  <c r="K193" i="1"/>
  <c r="J193" i="1"/>
  <c r="I193" i="1"/>
  <c r="H193" i="1"/>
  <c r="G193" i="1"/>
  <c r="F193" i="1"/>
  <c r="E193" i="1"/>
  <c r="P184" i="1"/>
  <c r="P194" i="1" s="1"/>
  <c r="O184" i="1"/>
  <c r="N184" i="1"/>
  <c r="N194" i="1" s="1"/>
  <c r="M184" i="1"/>
  <c r="K184" i="1"/>
  <c r="K194" i="1" s="1"/>
  <c r="J184" i="1"/>
  <c r="I184" i="1"/>
  <c r="I194" i="1" s="1"/>
  <c r="H184" i="1"/>
  <c r="G184" i="1"/>
  <c r="G194" i="1" s="1"/>
  <c r="F184" i="1"/>
  <c r="E184" i="1"/>
  <c r="E194" i="1" s="1"/>
  <c r="P151" i="1"/>
  <c r="P152" i="1" s="1"/>
  <c r="O151" i="1"/>
  <c r="O152" i="1" s="1"/>
  <c r="N151" i="1"/>
  <c r="N152" i="1" s="1"/>
  <c r="M151" i="1"/>
  <c r="M152" i="1" s="1"/>
  <c r="K151" i="1"/>
  <c r="K152" i="1" s="1"/>
  <c r="J151" i="1"/>
  <c r="J152" i="1" s="1"/>
  <c r="I151" i="1"/>
  <c r="I152" i="1" s="1"/>
  <c r="H151" i="1"/>
  <c r="H152" i="1" s="1"/>
  <c r="G151" i="1"/>
  <c r="G152" i="1" s="1"/>
  <c r="F151" i="1"/>
  <c r="F152" i="1" s="1"/>
  <c r="E151" i="1"/>
  <c r="E142" i="1"/>
  <c r="E152" i="1" s="1"/>
  <c r="P129" i="1"/>
  <c r="O129" i="1"/>
  <c r="N129" i="1"/>
  <c r="M129" i="1"/>
  <c r="K129" i="1"/>
  <c r="J129" i="1"/>
  <c r="I129" i="1"/>
  <c r="H129" i="1"/>
  <c r="G129" i="1"/>
  <c r="F129" i="1"/>
  <c r="E129" i="1"/>
  <c r="P121" i="1"/>
  <c r="P130" i="1" s="1"/>
  <c r="O121" i="1"/>
  <c r="N121" i="1"/>
  <c r="N130" i="1" s="1"/>
  <c r="M121" i="1"/>
  <c r="K121" i="1"/>
  <c r="K130" i="1" s="1"/>
  <c r="J121" i="1"/>
  <c r="I121" i="1"/>
  <c r="I130" i="1" s="1"/>
  <c r="H121" i="1"/>
  <c r="G121" i="1"/>
  <c r="G130" i="1" s="1"/>
  <c r="F121" i="1"/>
  <c r="E121" i="1"/>
  <c r="E130" i="1" s="1"/>
  <c r="P108" i="1"/>
  <c r="O108" i="1"/>
  <c r="N108" i="1"/>
  <c r="M108" i="1"/>
  <c r="K108" i="1"/>
  <c r="J108" i="1"/>
  <c r="I108" i="1"/>
  <c r="H108" i="1"/>
  <c r="G108" i="1"/>
  <c r="F108" i="1"/>
  <c r="E108" i="1"/>
  <c r="P99" i="1"/>
  <c r="O99" i="1"/>
  <c r="N99" i="1"/>
  <c r="M99" i="1"/>
  <c r="K99" i="1"/>
  <c r="J99" i="1"/>
  <c r="I99" i="1"/>
  <c r="H99" i="1"/>
  <c r="G99" i="1"/>
  <c r="F99" i="1"/>
  <c r="E99" i="1"/>
  <c r="P85" i="1"/>
  <c r="O85" i="1"/>
  <c r="N85" i="1"/>
  <c r="M85" i="1"/>
  <c r="K85" i="1"/>
  <c r="J85" i="1"/>
  <c r="I85" i="1"/>
  <c r="H85" i="1"/>
  <c r="G85" i="1"/>
  <c r="F85" i="1"/>
  <c r="E85" i="1"/>
  <c r="P76" i="1"/>
  <c r="P86" i="1" s="1"/>
  <c r="O76" i="1"/>
  <c r="N76" i="1"/>
  <c r="N86" i="1" s="1"/>
  <c r="M76" i="1"/>
  <c r="K76" i="1"/>
  <c r="K86" i="1" s="1"/>
  <c r="J76" i="1"/>
  <c r="I76" i="1"/>
  <c r="I86" i="1" s="1"/>
  <c r="H76" i="1"/>
  <c r="G76" i="1"/>
  <c r="G86" i="1" s="1"/>
  <c r="F76" i="1"/>
  <c r="E76" i="1"/>
  <c r="E86" i="1" s="1"/>
  <c r="P63" i="1"/>
  <c r="O63" i="1"/>
  <c r="N63" i="1"/>
  <c r="M63" i="1"/>
  <c r="K63" i="1"/>
  <c r="J63" i="1"/>
  <c r="I63" i="1"/>
  <c r="H63" i="1"/>
  <c r="G63" i="1"/>
  <c r="F63" i="1"/>
  <c r="E63" i="1"/>
  <c r="P54" i="1"/>
  <c r="P64" i="1" s="1"/>
  <c r="O54" i="1"/>
  <c r="N54" i="1"/>
  <c r="N64" i="1" s="1"/>
  <c r="M54" i="1"/>
  <c r="K54" i="1"/>
  <c r="K64" i="1" s="1"/>
  <c r="J54" i="1"/>
  <c r="I54" i="1"/>
  <c r="I64" i="1" s="1"/>
  <c r="H54" i="1"/>
  <c r="G54" i="1"/>
  <c r="G64" i="1" s="1"/>
  <c r="F54" i="1"/>
  <c r="E54" i="1"/>
  <c r="E64" i="1" s="1"/>
  <c r="P41" i="1"/>
  <c r="O41" i="1"/>
  <c r="N41" i="1"/>
  <c r="M41" i="1"/>
  <c r="K41" i="1"/>
  <c r="J41" i="1"/>
  <c r="I41" i="1"/>
  <c r="H41" i="1"/>
  <c r="G41" i="1"/>
  <c r="F41" i="1"/>
  <c r="E41" i="1"/>
  <c r="P42" i="1"/>
  <c r="N42" i="1"/>
  <c r="K42" i="1"/>
  <c r="I42" i="1"/>
  <c r="G42" i="1"/>
  <c r="E42" i="1"/>
  <c r="H20" i="1"/>
  <c r="P20" i="1"/>
  <c r="O20" i="1"/>
  <c r="N20" i="1"/>
  <c r="M20" i="1"/>
  <c r="K20" i="1"/>
  <c r="J20" i="1"/>
  <c r="I20" i="1"/>
  <c r="G20" i="1"/>
  <c r="F20" i="1"/>
  <c r="P12" i="1"/>
  <c r="O12" i="1"/>
  <c r="N12" i="1"/>
  <c r="M12" i="1"/>
  <c r="K12" i="1"/>
  <c r="J12" i="1"/>
  <c r="I12" i="1"/>
  <c r="H12" i="1"/>
  <c r="G12" i="1"/>
  <c r="F12" i="1"/>
  <c r="E12" i="1"/>
  <c r="E21" i="1" s="1"/>
  <c r="P171" i="1"/>
  <c r="O171" i="1"/>
  <c r="N171" i="1"/>
  <c r="M171" i="1"/>
  <c r="K171" i="1"/>
  <c r="J171" i="1"/>
  <c r="I171" i="1"/>
  <c r="H171" i="1"/>
  <c r="G171" i="1"/>
  <c r="F171" i="1"/>
  <c r="E171" i="1"/>
  <c r="P164" i="1"/>
  <c r="O164" i="1"/>
  <c r="O172" i="1" s="1"/>
  <c r="N164" i="1"/>
  <c r="M164" i="1"/>
  <c r="M172" i="1" s="1"/>
  <c r="K164" i="1"/>
  <c r="J164" i="1"/>
  <c r="J172" i="1" s="1"/>
  <c r="I164" i="1"/>
  <c r="H164" i="1"/>
  <c r="H172" i="1" s="1"/>
  <c r="G164" i="1"/>
  <c r="F164" i="1"/>
  <c r="F172" i="1" s="1"/>
  <c r="E164" i="1"/>
  <c r="E172" i="1" l="1"/>
  <c r="G172" i="1"/>
  <c r="I172" i="1"/>
  <c r="K172" i="1"/>
  <c r="N172" i="1"/>
  <c r="P172" i="1"/>
  <c r="F42" i="1"/>
  <c r="H42" i="1"/>
  <c r="J42" i="1"/>
  <c r="M42" i="1"/>
  <c r="O42" i="1"/>
  <c r="F64" i="1"/>
  <c r="H64" i="1"/>
  <c r="J64" i="1"/>
  <c r="M64" i="1"/>
  <c r="O64" i="1"/>
  <c r="F86" i="1"/>
  <c r="H86" i="1"/>
  <c r="J86" i="1"/>
  <c r="M86" i="1"/>
  <c r="O86" i="1"/>
  <c r="F130" i="1"/>
  <c r="H130" i="1"/>
  <c r="J130" i="1"/>
  <c r="M130" i="1"/>
  <c r="O130" i="1"/>
  <c r="F194" i="1"/>
  <c r="H194" i="1"/>
  <c r="J194" i="1"/>
  <c r="M194" i="1"/>
  <c r="O194" i="1"/>
  <c r="F215" i="1"/>
  <c r="H215" i="1"/>
  <c r="J215" i="1"/>
  <c r="M215" i="1"/>
  <c r="O215" i="1"/>
  <c r="G21" i="1"/>
  <c r="J21" i="1"/>
  <c r="M21" i="1"/>
  <c r="O21" i="1"/>
  <c r="H21" i="1"/>
  <c r="F109" i="1"/>
  <c r="H109" i="1"/>
  <c r="J109" i="1"/>
  <c r="M109" i="1"/>
  <c r="O109" i="1"/>
  <c r="F21" i="1"/>
  <c r="I21" i="1"/>
  <c r="K21" i="1"/>
  <c r="N21" i="1"/>
  <c r="P21" i="1"/>
  <c r="E109" i="1"/>
  <c r="G109" i="1"/>
  <c r="I109" i="1"/>
  <c r="K109" i="1"/>
  <c r="N109" i="1"/>
  <c r="P109" i="1"/>
</calcChain>
</file>

<file path=xl/sharedStrings.xml><?xml version="1.0" encoding="utf-8"?>
<sst xmlns="http://schemas.openxmlformats.org/spreadsheetml/2006/main" count="461" uniqueCount="107">
  <si>
    <t>МОУ "Средняя общеобразовательная школа №1 г.Балабаново"</t>
  </si>
  <si>
    <t>Приложение 2 к СанПиН 2.4.1.2660-10</t>
  </si>
  <si>
    <t>Примерное цикличное меню</t>
  </si>
  <si>
    <t>Рацион: завтраки обеды 2022</t>
  </si>
  <si>
    <t>День:</t>
  </si>
  <si>
    <t>понедельник</t>
  </si>
  <si>
    <t>Сезон:</t>
  </si>
  <si>
    <t>завтраки обеды</t>
  </si>
  <si>
    <t>Неделя:</t>
  </si>
  <si>
    <t>Возрастная категория: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</si>
  <si>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</si>
  <si>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</si>
  <si>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</si>
  <si>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</si>
  <si>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</si>
  <si>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</si>
  <si>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</si>
  <si>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</si>
  <si>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</si>
  <si>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</si>
  <si>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</si>
  <si>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</si>
  <si>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</si>
  <si>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</si>
  <si>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</si>
  <si>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</si>
  <si>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</si>
  <si>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</si>
  <si>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</si>
  <si>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Макароны с сыром</t>
  </si>
  <si>
    <t>Хлеб 30г</t>
  </si>
  <si>
    <t>Чай с лимоном</t>
  </si>
  <si>
    <t>200/7</t>
  </si>
  <si>
    <t>Итого за Завтрак</t>
  </si>
  <si>
    <t>Обед</t>
  </si>
  <si>
    <t>Кукуруза консервированая</t>
  </si>
  <si>
    <t>Суп-пюре гороховый с гренками</t>
  </si>
  <si>
    <t>250/10</t>
  </si>
  <si>
    <t>Каша гречневая рассыпчатая</t>
  </si>
  <si>
    <t>Сосиски "Русские" дозированные отварные</t>
  </si>
  <si>
    <t>100/1</t>
  </si>
  <si>
    <t>Компот из сухофруктов</t>
  </si>
  <si>
    <t>Итого за Обед</t>
  </si>
  <si>
    <t>Итого за день</t>
  </si>
  <si>
    <t>Примерное меню и пищевая ценность приготовляемых блюд (лист 2)</t>
  </si>
  <si>
    <t>вторник</t>
  </si>
  <si>
    <t>Каша гречневая с молоком</t>
  </si>
  <si>
    <t>100/100</t>
  </si>
  <si>
    <t>Какао с молоком</t>
  </si>
  <si>
    <t>огурцы соленые</t>
  </si>
  <si>
    <t>Борщ с фасолью</t>
  </si>
  <si>
    <t>Жаркое по-домашнему</t>
  </si>
  <si>
    <t>Сок яблочный 1 с</t>
  </si>
  <si>
    <t>Мини-кекс</t>
  </si>
  <si>
    <t>035/1шт</t>
  </si>
  <si>
    <t>Примерное меню и пищевая ценность приготовляемых блюд (лист 3)</t>
  </si>
  <si>
    <t>среда</t>
  </si>
  <si>
    <t>Запеканка творожная со сметаной</t>
  </si>
  <si>
    <t>Суп-лапша с курицей</t>
  </si>
  <si>
    <t>250/25</t>
  </si>
  <si>
    <t>Котлеты(биточки) из трески</t>
  </si>
  <si>
    <t>Рис припущенный</t>
  </si>
  <si>
    <t>Кисель плодовоягодный</t>
  </si>
  <si>
    <t>Яблоки</t>
  </si>
  <si>
    <t>100/1 шт</t>
  </si>
  <si>
    <t>Примерное меню и пищевая ценность приготовляемых блюд (лист 4)</t>
  </si>
  <si>
    <t>четверг</t>
  </si>
  <si>
    <t>Бутерброд с маслом</t>
  </si>
  <si>
    <t>010/20</t>
  </si>
  <si>
    <t>Колбаса п/к порциями</t>
  </si>
  <si>
    <t>Салат "Здоровье"</t>
  </si>
  <si>
    <t>Рассольник ленинградский</t>
  </si>
  <si>
    <t>Гуляш</t>
  </si>
  <si>
    <t>Примерное меню и пищевая ценность приготовляемых блюд (лист 5)</t>
  </si>
  <si>
    <t>пятница</t>
  </si>
  <si>
    <t>Картофельное пюре</t>
  </si>
  <si>
    <t>Треска-филе припущенная</t>
  </si>
  <si>
    <t>Салат из белокочанной капусты</t>
  </si>
  <si>
    <t>Суп из овощей</t>
  </si>
  <si>
    <t>Курица тушеная в сметанном соусе (493)</t>
  </si>
  <si>
    <t>Макароны отварные с маслом</t>
  </si>
  <si>
    <t>Примерное меню и пищевая ценность приготовляемых блюд (лист 6)</t>
  </si>
  <si>
    <t>Каша овсяная(вязкая)с маслом</t>
  </si>
  <si>
    <t>Суп вермишелевый с курицей</t>
  </si>
  <si>
    <t>Печень  по-строгановски</t>
  </si>
  <si>
    <t>Примерное меню и пищевая ценность приготовляемых блюд (лист 7)</t>
  </si>
  <si>
    <t>Рагу из овощей</t>
  </si>
  <si>
    <t>Суп картофельный с треской-филе</t>
  </si>
  <si>
    <t>Примерное меню и пищевая ценность приготовляемых блюд (лист 8)</t>
  </si>
  <si>
    <t>Каша молочная жидкая манная с вареньем</t>
  </si>
  <si>
    <t>200/20</t>
  </si>
  <si>
    <t>Борщ с капустой и картофелем</t>
  </si>
  <si>
    <t>Плов по-узбекски (444)</t>
  </si>
  <si>
    <t>Примерное меню и пищевая ценность приготовляемых блюд (лист 9)</t>
  </si>
  <si>
    <t>Суп крестьянский с крупой перловой</t>
  </si>
  <si>
    <t>Мясо тушеное</t>
  </si>
  <si>
    <t>Примерное меню и пищевая ценность приготовляемых блюд (лист 10)</t>
  </si>
  <si>
    <t>Суп картофельный с фасолью</t>
  </si>
  <si>
    <t>Тефтели из говядины с рисом (паровые)</t>
  </si>
  <si>
    <t>Составил</t>
  </si>
  <si>
    <t>__________________ Администратор</t>
  </si>
  <si>
    <t>Утвердил</t>
  </si>
  <si>
    <t>__________________</t>
  </si>
  <si>
    <t>М.П.</t>
  </si>
  <si>
    <t>Огурцы соленые</t>
  </si>
  <si>
    <t>Капуста квашеная</t>
  </si>
  <si>
    <t>5 -11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</si>
</sst>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"/>
  </numFmts>
  <fonts count="4" x14ac:knownFonts="1">
    <font>
      <sz val="8"/>
      <name val="Arial"/>
    </font>
    <font>
      <u/>
      <sz val="8"/>
      <name val="Arial"/>
    </font>
    <font>
      <b/>
      <sz val="12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5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 vertical="top"/>
    </xf>
    <xf numFmtId="164" fontId="0" fillId="0" borderId="5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65" fontId="0" fillId="0" borderId="5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164" fontId="0" fillId="0" borderId="5" xfId="0" applyNumberForma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7" xfId="0" applyNumberFormat="1" applyFont="1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0" fillId="0" borderId="7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218"/>
  <sheetViews>
    <sheetView tabSelected="1" workbookViewId="0">
      <selection activeCell="L68" sqref="L68:N68"/>
    </sheetView>
  </sheetViews>
  <sheetFormatPr defaultColWidth="10.5" defaultRowHeight="11.45" customHeight="1" x14ac:dyDescent="0.2"/>
  <cols>
    <col min="1" max="1" width="7.33203125" style="1" customWidth="1"/>
    <col min="2" max="2" width="16.6640625" style="1" customWidth="1"/>
    <col min="3" max="3" width="15" style="1" customWidth="1"/>
    <col min="4" max="4" width="8.6640625" style="1" customWidth="1"/>
    <col min="5" max="6" width="5.6640625" style="1" customWidth="1"/>
    <col min="7" max="7" width="6.5" style="1" customWidth="1"/>
    <col min="8" max="8" width="10.1640625" style="1" customWidth="1"/>
    <col min="9" max="12" width="5.6640625" style="1" customWidth="1"/>
    <col min="13" max="14" width="6.5" style="1" customWidth="1"/>
    <col min="15" max="15" width="6.83203125" style="1" customWidth="1"/>
    <col min="16" max="16" width="5.6640625" style="1" customWidth="1"/>
  </cols>
  <sheetData>
    <row r="1" spans="1:16" ht="11.1" customHeight="1" x14ac:dyDescent="0.2">
      <c r="A1" s="2" t="s">
        <v>0</v>
      </c>
      <c r="K1" s="32" t="s">
        <v>1</v>
      </c>
      <c r="L1" s="32"/>
      <c r="M1" s="32"/>
      <c r="N1" s="32"/>
      <c r="O1" s="32"/>
      <c r="P1" s="32"/>
    </row>
    <row r="2" spans="1:16" ht="15.95" customHeight="1" x14ac:dyDescent="0.25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1.1" customHeight="1" x14ac:dyDescent="0.2">
      <c r="A3" s="4" t="s">
        <v>3</v>
      </c>
      <c r="C3" s="1">
        <v>2024</v>
      </c>
      <c r="E3" s="5" t="s">
        <v>4</v>
      </c>
      <c r="F3" s="25" t="s">
        <v>5</v>
      </c>
      <c r="G3" s="26"/>
      <c r="H3" s="26"/>
      <c r="J3" s="27" t="s">
        <v>6</v>
      </c>
      <c r="K3" s="27"/>
      <c r="L3" s="1" t="s">
        <v>7</v>
      </c>
    </row>
    <row r="4" spans="1:16" ht="11.1" customHeight="1" x14ac:dyDescent="0.2">
      <c r="D4" s="27" t="s">
        <v>8</v>
      </c>
      <c r="E4" s="27"/>
      <c r="F4" s="6">
        <v>1</v>
      </c>
      <c r="H4" s="27" t="s">
        <v>9</v>
      </c>
      <c r="I4" s="27"/>
      <c r="J4" s="27"/>
      <c r="K4" s="27"/>
      <c r="L4" s="20" t="s">
        <v>106</v>
      </c>
      <c r="M4" s="20"/>
      <c r="N4" s="20"/>
    </row>
    <row r="5" spans="1:16" ht="21.95" customHeight="1" x14ac:dyDescent="0.2">
      <c r="A5" s="28" t="s">
        <v>10</v>
      </c>
      <c r="B5" s="28" t="s">
        <v>11</v>
      </c>
      <c r="C5" s="28"/>
      <c r="D5" s="28" t="s">
        <v>12</v>
      </c>
      <c r="E5" s="21" t="s">
        <v>13</v>
      </c>
      <c r="F5" s="21"/>
      <c r="G5" s="21"/>
      <c r="H5" s="28" t="s">
        <v>14</v>
      </c>
      <c r="I5" s="21" t="s">
        <v>15</v>
      </c>
      <c r="J5" s="21"/>
      <c r="K5" s="21"/>
      <c r="L5" s="21"/>
      <c r="M5" s="21" t="s">
        <v>16</v>
      </c>
      <c r="N5" s="21"/>
      <c r="O5" s="21"/>
      <c r="P5" s="21"/>
    </row>
    <row r="6" spans="1:16" ht="21.95" customHeight="1" x14ac:dyDescent="0.2">
      <c r="A6" s="29"/>
      <c r="B6" s="30"/>
      <c r="C6" s="31"/>
      <c r="D6" s="29"/>
      <c r="E6" s="7" t="s">
        <v>17</v>
      </c>
      <c r="F6" s="7" t="s">
        <v>18</v>
      </c>
      <c r="G6" s="7" t="s">
        <v>19</v>
      </c>
      <c r="H6" s="29"/>
      <c r="I6" s="7" t="s">
        <v>20</v>
      </c>
      <c r="J6" s="7" t="s">
        <v>21</v>
      </c>
      <c r="K6" s="7" t="s">
        <v>22</v>
      </c>
      <c r="L6" s="7" t="s">
        <v>23</v>
      </c>
      <c r="M6" s="7" t="s">
        <v>24</v>
      </c>
      <c r="N6" s="7" t="s">
        <v>25</v>
      </c>
      <c r="O6" s="7" t="s">
        <v>26</v>
      </c>
      <c r="P6" s="7" t="s">
        <v>27</v>
      </c>
    </row>
    <row r="7" spans="1:16" ht="11.1" customHeight="1" x14ac:dyDescent="0.2">
      <c r="A7" s="8">
        <v>1</v>
      </c>
      <c r="B7" s="22">
        <v>2</v>
      </c>
      <c r="C7" s="22"/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</row>
    <row r="8" spans="1:16" ht="11.1" customHeight="1" x14ac:dyDescent="0.2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1.1" customHeight="1" x14ac:dyDescent="0.2">
      <c r="A9" s="9">
        <v>108</v>
      </c>
      <c r="B9" s="18" t="s">
        <v>29</v>
      </c>
      <c r="C9" s="18"/>
      <c r="D9" s="9">
        <v>200</v>
      </c>
      <c r="E9" s="10">
        <v>22.5</v>
      </c>
      <c r="F9" s="10">
        <v>28</v>
      </c>
      <c r="G9" s="10">
        <v>84.6</v>
      </c>
      <c r="H9" s="10">
        <v>653.79999999999995</v>
      </c>
      <c r="I9" s="10">
        <v>0.2</v>
      </c>
      <c r="J9" s="10">
        <v>0.6</v>
      </c>
      <c r="K9" s="10">
        <v>0.3</v>
      </c>
      <c r="L9" s="10"/>
      <c r="M9" s="10">
        <v>251.3</v>
      </c>
      <c r="N9" s="10">
        <v>256.2</v>
      </c>
      <c r="O9" s="10">
        <v>40.799999999999997</v>
      </c>
      <c r="P9" s="10">
        <v>2.7</v>
      </c>
    </row>
    <row r="10" spans="1:16" ht="11.1" customHeight="1" x14ac:dyDescent="0.2">
      <c r="A10" s="9">
        <v>299</v>
      </c>
      <c r="B10" s="18" t="s">
        <v>30</v>
      </c>
      <c r="C10" s="18"/>
      <c r="D10" s="12">
        <v>30</v>
      </c>
      <c r="E10" s="10">
        <v>2.2999999999999998</v>
      </c>
      <c r="F10" s="10">
        <v>0.2</v>
      </c>
      <c r="G10" s="10">
        <v>14.6</v>
      </c>
      <c r="H10" s="10">
        <v>71</v>
      </c>
      <c r="I10" s="10"/>
      <c r="J10" s="10"/>
      <c r="K10" s="10"/>
      <c r="L10" s="10"/>
      <c r="M10" s="10">
        <v>6</v>
      </c>
      <c r="N10" s="10">
        <v>19.5</v>
      </c>
      <c r="O10" s="10">
        <v>4.2</v>
      </c>
      <c r="P10" s="10">
        <v>0.3</v>
      </c>
    </row>
    <row r="11" spans="1:16" ht="11.1" customHeight="1" x14ac:dyDescent="0.2">
      <c r="A11" s="9">
        <v>198</v>
      </c>
      <c r="B11" s="18" t="s">
        <v>31</v>
      </c>
      <c r="C11" s="18"/>
      <c r="D11" s="11" t="s">
        <v>32</v>
      </c>
      <c r="E11" s="10">
        <v>0.3</v>
      </c>
      <c r="F11" s="10">
        <v>0.1</v>
      </c>
      <c r="G11" s="10">
        <v>15.8</v>
      </c>
      <c r="H11" s="10">
        <v>61.1</v>
      </c>
      <c r="I11" s="10"/>
      <c r="J11" s="10">
        <v>3</v>
      </c>
      <c r="K11" s="10"/>
      <c r="L11" s="10"/>
      <c r="M11" s="10">
        <v>8.3000000000000007</v>
      </c>
      <c r="N11" s="10">
        <v>10.1</v>
      </c>
      <c r="O11" s="10">
        <v>5.4</v>
      </c>
      <c r="P11" s="10">
        <v>0.9</v>
      </c>
    </row>
    <row r="12" spans="1:16" ht="11.1" customHeight="1" x14ac:dyDescent="0.2">
      <c r="A12" s="19" t="s">
        <v>33</v>
      </c>
      <c r="B12" s="19"/>
      <c r="C12" s="19"/>
      <c r="D12" s="19"/>
      <c r="E12" s="10">
        <f>SUM(E9:E11)</f>
        <v>25.1</v>
      </c>
      <c r="F12" s="10">
        <f t="shared" ref="F12:K12" si="0">SUM(F9:F11)</f>
        <v>28.3</v>
      </c>
      <c r="G12" s="10">
        <f t="shared" si="0"/>
        <v>114.99999999999999</v>
      </c>
      <c r="H12" s="10">
        <f t="shared" si="0"/>
        <v>785.9</v>
      </c>
      <c r="I12" s="10">
        <f t="shared" si="0"/>
        <v>0.2</v>
      </c>
      <c r="J12" s="10">
        <f t="shared" si="0"/>
        <v>3.6</v>
      </c>
      <c r="K12" s="10">
        <f t="shared" si="0"/>
        <v>0.3</v>
      </c>
      <c r="L12" s="10"/>
      <c r="M12" s="10">
        <f t="shared" ref="M12:P12" si="1">SUM(M9:M11)</f>
        <v>265.60000000000002</v>
      </c>
      <c r="N12" s="10">
        <f t="shared" si="1"/>
        <v>285.8</v>
      </c>
      <c r="O12" s="10">
        <f t="shared" si="1"/>
        <v>50.4</v>
      </c>
      <c r="P12" s="10">
        <f t="shared" si="1"/>
        <v>3.9</v>
      </c>
    </row>
    <row r="13" spans="1:16" ht="11.1" customHeight="1" x14ac:dyDescent="0.2">
      <c r="A13" s="23" t="s">
        <v>34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1.1" customHeight="1" x14ac:dyDescent="0.2">
      <c r="A14" s="9">
        <v>275</v>
      </c>
      <c r="B14" s="18" t="s">
        <v>35</v>
      </c>
      <c r="C14" s="18"/>
      <c r="D14" s="12">
        <v>60</v>
      </c>
      <c r="E14" s="10">
        <v>1.9</v>
      </c>
      <c r="F14" s="10">
        <v>0.1</v>
      </c>
      <c r="G14" s="10">
        <v>3.9</v>
      </c>
      <c r="H14" s="10">
        <v>24</v>
      </c>
      <c r="I14" s="10">
        <v>0.1</v>
      </c>
      <c r="J14" s="10">
        <v>6</v>
      </c>
      <c r="K14" s="10">
        <v>0.2</v>
      </c>
      <c r="L14" s="10"/>
      <c r="M14" s="10">
        <v>12</v>
      </c>
      <c r="N14" s="10">
        <v>37.200000000000003</v>
      </c>
      <c r="O14" s="10">
        <v>12.6</v>
      </c>
      <c r="P14" s="10">
        <v>0.4</v>
      </c>
    </row>
    <row r="15" spans="1:16" ht="11.1" customHeight="1" x14ac:dyDescent="0.2">
      <c r="A15" s="9">
        <v>81</v>
      </c>
      <c r="B15" s="18" t="s">
        <v>36</v>
      </c>
      <c r="C15" s="18"/>
      <c r="D15" s="11" t="s">
        <v>37</v>
      </c>
      <c r="E15" s="10">
        <v>8.5</v>
      </c>
      <c r="F15" s="10">
        <v>4.5</v>
      </c>
      <c r="G15" s="10">
        <v>24.8</v>
      </c>
      <c r="H15" s="10">
        <v>178.9</v>
      </c>
      <c r="I15" s="10">
        <v>0.2</v>
      </c>
      <c r="J15" s="10">
        <v>0.7</v>
      </c>
      <c r="K15" s="10">
        <v>0.8</v>
      </c>
      <c r="L15" s="10"/>
      <c r="M15" s="10">
        <v>46.4</v>
      </c>
      <c r="N15" s="10">
        <v>90.7</v>
      </c>
      <c r="O15" s="10">
        <v>35</v>
      </c>
      <c r="P15" s="10">
        <v>2.5</v>
      </c>
    </row>
    <row r="16" spans="1:16" ht="11.1" customHeight="1" x14ac:dyDescent="0.2">
      <c r="A16" s="9">
        <v>230</v>
      </c>
      <c r="B16" s="18" t="s">
        <v>38</v>
      </c>
      <c r="C16" s="18"/>
      <c r="D16" s="9">
        <v>180</v>
      </c>
      <c r="E16" s="10">
        <v>10.199999999999999</v>
      </c>
      <c r="F16" s="10">
        <v>17.5</v>
      </c>
      <c r="G16" s="10">
        <v>49.7</v>
      </c>
      <c r="H16" s="10">
        <v>399.6</v>
      </c>
      <c r="I16" s="10">
        <v>0.1</v>
      </c>
      <c r="J16" s="10"/>
      <c r="K16" s="10">
        <v>0.2</v>
      </c>
      <c r="L16" s="10"/>
      <c r="M16" s="10">
        <v>31.1</v>
      </c>
      <c r="N16" s="10">
        <v>241</v>
      </c>
      <c r="O16" s="10">
        <v>160.30000000000001</v>
      </c>
      <c r="P16" s="10">
        <v>5.5</v>
      </c>
    </row>
    <row r="17" spans="1:16" ht="21.95" customHeight="1" x14ac:dyDescent="0.2">
      <c r="A17" s="9">
        <v>36</v>
      </c>
      <c r="B17" s="18" t="s">
        <v>79</v>
      </c>
      <c r="C17" s="18"/>
      <c r="D17" s="9">
        <v>100</v>
      </c>
      <c r="E17" s="13">
        <v>9.9</v>
      </c>
      <c r="F17" s="13">
        <v>20</v>
      </c>
      <c r="G17" s="13">
        <v>2.5</v>
      </c>
      <c r="H17" s="13">
        <v>230.6</v>
      </c>
      <c r="I17" s="13"/>
      <c r="J17" s="13">
        <v>0.2</v>
      </c>
      <c r="K17" s="13">
        <v>0.2</v>
      </c>
      <c r="L17" s="13"/>
      <c r="M17" s="13">
        <v>30.1</v>
      </c>
      <c r="N17" s="13">
        <v>99.7</v>
      </c>
      <c r="O17" s="13">
        <v>11.1</v>
      </c>
      <c r="P17" s="13">
        <v>0.9</v>
      </c>
    </row>
    <row r="18" spans="1:16" ht="11.1" customHeight="1" x14ac:dyDescent="0.2">
      <c r="A18" s="9">
        <v>210</v>
      </c>
      <c r="B18" s="18" t="s">
        <v>41</v>
      </c>
      <c r="C18" s="18"/>
      <c r="D18" s="9">
        <v>180</v>
      </c>
      <c r="E18" s="10">
        <v>0.3</v>
      </c>
      <c r="F18" s="10"/>
      <c r="G18" s="10">
        <v>19.5</v>
      </c>
      <c r="H18" s="10">
        <v>78.3</v>
      </c>
      <c r="I18" s="10"/>
      <c r="J18" s="10">
        <v>0.3</v>
      </c>
      <c r="K18" s="10"/>
      <c r="L18" s="10"/>
      <c r="M18" s="10">
        <v>30.2</v>
      </c>
      <c r="N18" s="10">
        <v>10.4</v>
      </c>
      <c r="O18" s="10">
        <v>4.0999999999999996</v>
      </c>
      <c r="P18" s="10">
        <v>0.9</v>
      </c>
    </row>
    <row r="19" spans="1:16" ht="11.1" customHeight="1" x14ac:dyDescent="0.2">
      <c r="A19" s="9">
        <v>299</v>
      </c>
      <c r="B19" s="18" t="s">
        <v>30</v>
      </c>
      <c r="C19" s="18"/>
      <c r="D19" s="12">
        <v>30</v>
      </c>
      <c r="E19" s="10">
        <v>2.2999999999999998</v>
      </c>
      <c r="F19" s="10">
        <v>0.2</v>
      </c>
      <c r="G19" s="10">
        <v>14.6</v>
      </c>
      <c r="H19" s="10">
        <v>71</v>
      </c>
      <c r="I19" s="10"/>
      <c r="J19" s="10"/>
      <c r="K19" s="10"/>
      <c r="L19" s="10"/>
      <c r="M19" s="10">
        <v>6</v>
      </c>
      <c r="N19" s="10">
        <v>19.5</v>
      </c>
      <c r="O19" s="10">
        <v>4.2</v>
      </c>
      <c r="P19" s="10">
        <v>0.3</v>
      </c>
    </row>
    <row r="20" spans="1:16" ht="11.1" customHeight="1" x14ac:dyDescent="0.2">
      <c r="A20" s="19" t="s">
        <v>42</v>
      </c>
      <c r="B20" s="19"/>
      <c r="C20" s="19"/>
      <c r="D20" s="19"/>
      <c r="E20" s="10">
        <f t="shared" ref="E20:K20" si="2">SUM(E14:E19)</f>
        <v>33.1</v>
      </c>
      <c r="F20" s="10">
        <f t="shared" si="2"/>
        <v>42.300000000000004</v>
      </c>
      <c r="G20" s="10">
        <f t="shared" si="2"/>
        <v>115</v>
      </c>
      <c r="H20" s="10">
        <f t="shared" si="2"/>
        <v>982.4</v>
      </c>
      <c r="I20" s="10">
        <f t="shared" si="2"/>
        <v>0.4</v>
      </c>
      <c r="J20" s="10">
        <f t="shared" si="2"/>
        <v>7.2</v>
      </c>
      <c r="K20" s="10">
        <f t="shared" si="2"/>
        <v>1.4</v>
      </c>
      <c r="L20" s="10"/>
      <c r="M20" s="10">
        <f>SUM(M14:M19)</f>
        <v>155.79999999999998</v>
      </c>
      <c r="N20" s="10">
        <f>SUM(N14:N19)</f>
        <v>498.49999999999994</v>
      </c>
      <c r="O20" s="10">
        <f>SUM(O14:O19)</f>
        <v>227.29999999999998</v>
      </c>
      <c r="P20" s="10">
        <f>SUM(P14:P19)</f>
        <v>10.500000000000002</v>
      </c>
    </row>
    <row r="21" spans="1:16" s="1" customFormat="1" ht="11.1" customHeight="1" x14ac:dyDescent="0.2">
      <c r="A21" s="19" t="s">
        <v>43</v>
      </c>
      <c r="B21" s="19"/>
      <c r="C21" s="19"/>
      <c r="D21" s="19"/>
      <c r="E21" s="10">
        <f t="shared" ref="E21:K21" si="3">SUM(E12,E20)</f>
        <v>58.2</v>
      </c>
      <c r="F21" s="10">
        <f t="shared" si="3"/>
        <v>70.600000000000009</v>
      </c>
      <c r="G21" s="10">
        <f t="shared" si="3"/>
        <v>230</v>
      </c>
      <c r="H21" s="10">
        <f t="shared" si="3"/>
        <v>1768.3</v>
      </c>
      <c r="I21" s="10">
        <f t="shared" si="3"/>
        <v>0.60000000000000009</v>
      </c>
      <c r="J21" s="10">
        <f t="shared" si="3"/>
        <v>10.8</v>
      </c>
      <c r="K21" s="10">
        <f t="shared" si="3"/>
        <v>1.7</v>
      </c>
      <c r="L21" s="10"/>
      <c r="M21" s="10">
        <f>SUM(M12,M20)</f>
        <v>421.4</v>
      </c>
      <c r="N21" s="10">
        <f>SUM(N12,N20)</f>
        <v>784.3</v>
      </c>
      <c r="O21" s="10">
        <f>SUM(O12,O20)</f>
        <v>277.7</v>
      </c>
      <c r="P21" s="10">
        <f>SUM(P12,P20)</f>
        <v>14.400000000000002</v>
      </c>
    </row>
    <row r="22" spans="1:16" ht="11.1" customHeight="1" x14ac:dyDescent="0.2">
      <c r="A22" s="2" t="s">
        <v>0</v>
      </c>
      <c r="K22" s="32" t="s">
        <v>1</v>
      </c>
      <c r="L22" s="32"/>
      <c r="M22" s="32"/>
      <c r="N22" s="32"/>
      <c r="O22" s="32"/>
      <c r="P22" s="32"/>
    </row>
    <row r="23" spans="1:16" ht="11.1" customHeight="1" x14ac:dyDescent="0.2">
      <c r="A23" s="33" t="s">
        <v>44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11.1" customHeight="1" x14ac:dyDescent="0.2">
      <c r="A24" s="4" t="s">
        <v>3</v>
      </c>
      <c r="C24" s="1">
        <v>2024</v>
      </c>
      <c r="E24" s="5" t="s">
        <v>4</v>
      </c>
      <c r="F24" s="25" t="s">
        <v>45</v>
      </c>
      <c r="G24" s="26"/>
      <c r="H24" s="26"/>
      <c r="J24" s="27" t="s">
        <v>6</v>
      </c>
      <c r="K24" s="27"/>
      <c r="L24" s="1" t="s">
        <v>7</v>
      </c>
    </row>
    <row r="25" spans="1:16" ht="11.1" customHeight="1" x14ac:dyDescent="0.2">
      <c r="D25" s="27" t="s">
        <v>8</v>
      </c>
      <c r="E25" s="27"/>
      <c r="F25" s="6">
        <v>1</v>
      </c>
      <c r="H25" s="27" t="s">
        <v>9</v>
      </c>
      <c r="I25" s="27"/>
      <c r="J25" s="27"/>
      <c r="K25" s="27"/>
      <c r="L25" s="20" t="s">
        <v>106</v>
      </c>
      <c r="M25" s="20"/>
      <c r="N25" s="20"/>
    </row>
    <row r="26" spans="1:16" ht="21.95" customHeight="1" x14ac:dyDescent="0.2">
      <c r="A26" s="28" t="s">
        <v>10</v>
      </c>
      <c r="B26" s="28" t="s">
        <v>11</v>
      </c>
      <c r="C26" s="28"/>
      <c r="D26" s="28" t="s">
        <v>12</v>
      </c>
      <c r="E26" s="21" t="s">
        <v>13</v>
      </c>
      <c r="F26" s="21"/>
      <c r="G26" s="21"/>
      <c r="H26" s="28" t="s">
        <v>14</v>
      </c>
      <c r="I26" s="21" t="s">
        <v>15</v>
      </c>
      <c r="J26" s="21"/>
      <c r="K26" s="21"/>
      <c r="L26" s="21"/>
      <c r="M26" s="21" t="s">
        <v>16</v>
      </c>
      <c r="N26" s="21"/>
      <c r="O26" s="21"/>
      <c r="P26" s="21"/>
    </row>
    <row r="27" spans="1:16" ht="21.95" customHeight="1" x14ac:dyDescent="0.2">
      <c r="A27" s="29"/>
      <c r="B27" s="30"/>
      <c r="C27" s="31"/>
      <c r="D27" s="29"/>
      <c r="E27" s="7" t="s">
        <v>17</v>
      </c>
      <c r="F27" s="7" t="s">
        <v>18</v>
      </c>
      <c r="G27" s="7" t="s">
        <v>19</v>
      </c>
      <c r="H27" s="29"/>
      <c r="I27" s="7" t="s">
        <v>20</v>
      </c>
      <c r="J27" s="7" t="s">
        <v>21</v>
      </c>
      <c r="K27" s="7" t="s">
        <v>22</v>
      </c>
      <c r="L27" s="7" t="s">
        <v>23</v>
      </c>
      <c r="M27" s="7" t="s">
        <v>24</v>
      </c>
      <c r="N27" s="7" t="s">
        <v>25</v>
      </c>
      <c r="O27" s="7" t="s">
        <v>26</v>
      </c>
      <c r="P27" s="7" t="s">
        <v>27</v>
      </c>
    </row>
    <row r="28" spans="1:16" ht="11.1" customHeight="1" x14ac:dyDescent="0.2">
      <c r="A28" s="8">
        <v>1</v>
      </c>
      <c r="B28" s="22">
        <v>2</v>
      </c>
      <c r="C28" s="22"/>
      <c r="D28" s="8">
        <v>3</v>
      </c>
      <c r="E28" s="8">
        <v>4</v>
      </c>
      <c r="F28" s="8">
        <v>5</v>
      </c>
      <c r="G28" s="8">
        <v>6</v>
      </c>
      <c r="H28" s="8">
        <v>7</v>
      </c>
      <c r="I28" s="8">
        <v>8</v>
      </c>
      <c r="J28" s="8">
        <v>9</v>
      </c>
      <c r="K28" s="8">
        <v>10</v>
      </c>
      <c r="L28" s="8">
        <v>11</v>
      </c>
      <c r="M28" s="8">
        <v>12</v>
      </c>
      <c r="N28" s="8">
        <v>13</v>
      </c>
      <c r="O28" s="8">
        <v>14</v>
      </c>
      <c r="P28" s="8">
        <v>15</v>
      </c>
    </row>
    <row r="29" spans="1:16" ht="11.1" customHeight="1" x14ac:dyDescent="0.2">
      <c r="A29" s="23" t="s">
        <v>28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ht="11.1" customHeight="1" x14ac:dyDescent="0.2">
      <c r="A30" s="13">
        <v>115.03</v>
      </c>
      <c r="B30" s="18" t="s">
        <v>57</v>
      </c>
      <c r="C30" s="18"/>
      <c r="D30" s="9">
        <v>200</v>
      </c>
      <c r="E30" s="10">
        <v>15.5</v>
      </c>
      <c r="F30" s="10">
        <v>20.8</v>
      </c>
      <c r="G30" s="10">
        <v>22</v>
      </c>
      <c r="H30" s="10">
        <v>340</v>
      </c>
      <c r="I30" s="10">
        <v>0.1</v>
      </c>
      <c r="J30" s="10">
        <v>0.5</v>
      </c>
      <c r="K30" s="10">
        <v>0.2</v>
      </c>
      <c r="L30" s="10"/>
      <c r="M30" s="10">
        <v>156.80000000000001</v>
      </c>
      <c r="N30" s="10">
        <v>227.2</v>
      </c>
      <c r="O30" s="10">
        <v>26.6</v>
      </c>
      <c r="P30" s="10">
        <v>0.9</v>
      </c>
    </row>
    <row r="31" spans="1:16" ht="11.1" customHeight="1" x14ac:dyDescent="0.2">
      <c r="A31" s="9">
        <v>299</v>
      </c>
      <c r="B31" s="18" t="s">
        <v>30</v>
      </c>
      <c r="C31" s="18"/>
      <c r="D31" s="12">
        <v>30</v>
      </c>
      <c r="E31" s="10">
        <v>2.2999999999999998</v>
      </c>
      <c r="F31" s="10">
        <v>0.2</v>
      </c>
      <c r="G31" s="10">
        <v>14.6</v>
      </c>
      <c r="H31" s="10">
        <v>71</v>
      </c>
      <c r="I31" s="10"/>
      <c r="J31" s="10"/>
      <c r="K31" s="10"/>
      <c r="L31" s="10"/>
      <c r="M31" s="10">
        <v>6</v>
      </c>
      <c r="N31" s="10">
        <v>19.5</v>
      </c>
      <c r="O31" s="10">
        <v>4.2</v>
      </c>
      <c r="P31" s="10">
        <v>0.3</v>
      </c>
    </row>
    <row r="32" spans="1:16" ht="11.1" customHeight="1" x14ac:dyDescent="0.2">
      <c r="A32" s="9">
        <v>204</v>
      </c>
      <c r="B32" s="18" t="s">
        <v>48</v>
      </c>
      <c r="C32" s="18"/>
      <c r="D32" s="9">
        <v>200</v>
      </c>
      <c r="E32" s="10">
        <v>3.8</v>
      </c>
      <c r="F32" s="10">
        <v>3.7</v>
      </c>
      <c r="G32" s="10">
        <v>20.2</v>
      </c>
      <c r="H32" s="10">
        <v>121</v>
      </c>
      <c r="I32" s="10"/>
      <c r="J32" s="10">
        <v>1.3</v>
      </c>
      <c r="K32" s="10"/>
      <c r="L32" s="10"/>
      <c r="M32" s="10">
        <v>120.3</v>
      </c>
      <c r="N32" s="10">
        <v>90</v>
      </c>
      <c r="O32" s="10">
        <v>14</v>
      </c>
      <c r="P32" s="10">
        <v>0.1</v>
      </c>
    </row>
    <row r="33" spans="1:16" ht="11.1" customHeight="1" x14ac:dyDescent="0.2">
      <c r="A33" s="19" t="s">
        <v>33</v>
      </c>
      <c r="B33" s="19"/>
      <c r="C33" s="19"/>
      <c r="D33" s="19"/>
      <c r="E33" s="10">
        <f>SUM(E30:E32)</f>
        <v>21.6</v>
      </c>
      <c r="F33" s="10">
        <f t="shared" ref="F33:K33" si="4">SUM(F30:F32)</f>
        <v>24.7</v>
      </c>
      <c r="G33" s="10">
        <f t="shared" si="4"/>
        <v>56.8</v>
      </c>
      <c r="H33" s="10">
        <f t="shared" si="4"/>
        <v>532</v>
      </c>
      <c r="I33" s="10">
        <f t="shared" si="4"/>
        <v>0.1</v>
      </c>
      <c r="J33" s="10">
        <f t="shared" si="4"/>
        <v>1.8</v>
      </c>
      <c r="K33" s="10">
        <f t="shared" si="4"/>
        <v>0.2</v>
      </c>
      <c r="L33" s="10"/>
      <c r="M33" s="10">
        <f t="shared" ref="M33:P33" si="5">SUM(M30:M32)</f>
        <v>283.10000000000002</v>
      </c>
      <c r="N33" s="10">
        <f t="shared" si="5"/>
        <v>336.7</v>
      </c>
      <c r="O33" s="10">
        <f t="shared" si="5"/>
        <v>44.8</v>
      </c>
      <c r="P33" s="10">
        <f t="shared" si="5"/>
        <v>1.3</v>
      </c>
    </row>
    <row r="34" spans="1:16" ht="11.1" customHeight="1" x14ac:dyDescent="0.2">
      <c r="A34" s="23" t="s">
        <v>34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11.1" customHeight="1" x14ac:dyDescent="0.2">
      <c r="A35" s="9">
        <v>274</v>
      </c>
      <c r="B35" s="18" t="s">
        <v>104</v>
      </c>
      <c r="C35" s="18"/>
      <c r="D35" s="12">
        <v>60</v>
      </c>
      <c r="E35" s="10">
        <v>0.5</v>
      </c>
      <c r="F35" s="10">
        <v>0.1</v>
      </c>
      <c r="G35" s="10">
        <v>1</v>
      </c>
      <c r="H35" s="10">
        <v>7.8</v>
      </c>
      <c r="I35" s="10"/>
      <c r="J35" s="10">
        <v>3</v>
      </c>
      <c r="K35" s="10"/>
      <c r="L35" s="10"/>
      <c r="M35" s="10">
        <v>13.8</v>
      </c>
      <c r="N35" s="10">
        <v>14.4</v>
      </c>
      <c r="O35" s="10">
        <v>8.4</v>
      </c>
      <c r="P35" s="10">
        <v>0.4</v>
      </c>
    </row>
    <row r="36" spans="1:16" ht="11.1" customHeight="1" x14ac:dyDescent="0.2">
      <c r="A36" s="9">
        <v>52</v>
      </c>
      <c r="B36" s="18" t="s">
        <v>50</v>
      </c>
      <c r="C36" s="18"/>
      <c r="D36" s="9">
        <v>250</v>
      </c>
      <c r="E36" s="10">
        <v>3.3</v>
      </c>
      <c r="F36" s="10">
        <v>4.8</v>
      </c>
      <c r="G36" s="10">
        <v>9.1</v>
      </c>
      <c r="H36" s="10">
        <v>103</v>
      </c>
      <c r="I36" s="10">
        <v>0.1</v>
      </c>
      <c r="J36" s="10">
        <v>7.5</v>
      </c>
      <c r="K36" s="10">
        <v>0.5</v>
      </c>
      <c r="L36" s="10"/>
      <c r="M36" s="10">
        <v>57.7</v>
      </c>
      <c r="N36" s="10">
        <v>85.6</v>
      </c>
      <c r="O36" s="10">
        <v>27.8</v>
      </c>
      <c r="P36" s="10">
        <v>1.5</v>
      </c>
    </row>
    <row r="37" spans="1:16" ht="11.1" customHeight="1" x14ac:dyDescent="0.2">
      <c r="A37" s="9">
        <v>164</v>
      </c>
      <c r="B37" s="18" t="s">
        <v>51</v>
      </c>
      <c r="C37" s="18"/>
      <c r="D37" s="9">
        <v>250</v>
      </c>
      <c r="E37" s="10">
        <v>24.6</v>
      </c>
      <c r="F37" s="10">
        <v>20.5</v>
      </c>
      <c r="G37" s="10">
        <v>25.2</v>
      </c>
      <c r="H37" s="10">
        <v>387.1</v>
      </c>
      <c r="I37" s="10">
        <v>0.3</v>
      </c>
      <c r="J37" s="10">
        <v>31.3</v>
      </c>
      <c r="K37" s="10">
        <v>0.2</v>
      </c>
      <c r="L37" s="10"/>
      <c r="M37" s="10">
        <v>30.7</v>
      </c>
      <c r="N37" s="10">
        <v>94.4</v>
      </c>
      <c r="O37" s="10">
        <v>36.9</v>
      </c>
      <c r="P37" s="10">
        <v>1.6</v>
      </c>
    </row>
    <row r="38" spans="1:16" ht="11.1" customHeight="1" x14ac:dyDescent="0.2">
      <c r="A38" s="9">
        <v>299</v>
      </c>
      <c r="B38" s="18" t="s">
        <v>30</v>
      </c>
      <c r="C38" s="18"/>
      <c r="D38" s="12">
        <v>30</v>
      </c>
      <c r="E38" s="10">
        <v>2.2999999999999998</v>
      </c>
      <c r="F38" s="10">
        <v>0.2</v>
      </c>
      <c r="G38" s="10">
        <v>14.6</v>
      </c>
      <c r="H38" s="10">
        <v>71</v>
      </c>
      <c r="I38" s="10"/>
      <c r="J38" s="10"/>
      <c r="K38" s="10"/>
      <c r="L38" s="10"/>
      <c r="M38" s="10">
        <v>6</v>
      </c>
      <c r="N38" s="10">
        <v>19.5</v>
      </c>
      <c r="O38" s="10">
        <v>4.2</v>
      </c>
      <c r="P38" s="10">
        <v>0.3</v>
      </c>
    </row>
    <row r="39" spans="1:16" ht="11.1" customHeight="1" x14ac:dyDescent="0.2">
      <c r="A39" s="13">
        <v>187.01</v>
      </c>
      <c r="B39" s="18" t="s">
        <v>52</v>
      </c>
      <c r="C39" s="18"/>
      <c r="D39" s="9">
        <v>180</v>
      </c>
      <c r="E39" s="10">
        <v>0.9</v>
      </c>
      <c r="F39" s="10"/>
      <c r="G39" s="10">
        <v>16.399999999999999</v>
      </c>
      <c r="H39" s="10">
        <v>68.400000000000006</v>
      </c>
      <c r="I39" s="10"/>
      <c r="J39" s="10">
        <v>3.6</v>
      </c>
      <c r="K39" s="10"/>
      <c r="L39" s="10"/>
      <c r="M39" s="10">
        <v>12.6</v>
      </c>
      <c r="N39" s="10">
        <v>12.6</v>
      </c>
      <c r="O39" s="10">
        <v>7.2</v>
      </c>
      <c r="P39" s="10">
        <v>0.5</v>
      </c>
    </row>
    <row r="40" spans="1:16" ht="11.1" customHeight="1" x14ac:dyDescent="0.2">
      <c r="A40" s="9">
        <v>333</v>
      </c>
      <c r="B40" s="18" t="s">
        <v>53</v>
      </c>
      <c r="C40" s="18"/>
      <c r="D40" s="11" t="s">
        <v>54</v>
      </c>
      <c r="E40" s="10">
        <v>2</v>
      </c>
      <c r="F40" s="10">
        <v>3.9</v>
      </c>
      <c r="G40" s="10">
        <v>22.1</v>
      </c>
      <c r="H40" s="10">
        <v>129</v>
      </c>
      <c r="I40" s="10"/>
      <c r="J40" s="10">
        <v>0.1</v>
      </c>
      <c r="K40" s="10"/>
      <c r="L40" s="10"/>
      <c r="M40" s="10">
        <v>13.3</v>
      </c>
      <c r="N40" s="10">
        <v>25.4</v>
      </c>
      <c r="O40" s="10">
        <v>4.5</v>
      </c>
      <c r="P40" s="10">
        <v>0.3</v>
      </c>
    </row>
    <row r="41" spans="1:16" ht="11.1" customHeight="1" x14ac:dyDescent="0.2">
      <c r="A41" s="19" t="s">
        <v>42</v>
      </c>
      <c r="B41" s="19"/>
      <c r="C41" s="19"/>
      <c r="D41" s="19"/>
      <c r="E41" s="10">
        <f>SUM(E35:E40)</f>
        <v>33.6</v>
      </c>
      <c r="F41" s="10">
        <f t="shared" ref="F41:K41" si="6">SUM(F35:F40)</f>
        <v>29.499999999999996</v>
      </c>
      <c r="G41" s="10">
        <f t="shared" si="6"/>
        <v>88.4</v>
      </c>
      <c r="H41" s="10">
        <f t="shared" si="6"/>
        <v>766.30000000000007</v>
      </c>
      <c r="I41" s="10">
        <f t="shared" si="6"/>
        <v>0.4</v>
      </c>
      <c r="J41" s="10">
        <f t="shared" si="6"/>
        <v>45.5</v>
      </c>
      <c r="K41" s="10">
        <f t="shared" si="6"/>
        <v>0.7</v>
      </c>
      <c r="L41" s="10"/>
      <c r="M41" s="10">
        <f t="shared" ref="M41:P41" si="7">SUM(M35:M40)</f>
        <v>134.1</v>
      </c>
      <c r="N41" s="10">
        <f t="shared" si="7"/>
        <v>251.9</v>
      </c>
      <c r="O41" s="10">
        <f t="shared" si="7"/>
        <v>89</v>
      </c>
      <c r="P41" s="10">
        <f t="shared" si="7"/>
        <v>4.5999999999999996</v>
      </c>
    </row>
    <row r="42" spans="1:16" s="1" customFormat="1" ht="11.1" customHeight="1" x14ac:dyDescent="0.2">
      <c r="A42" s="19" t="s">
        <v>43</v>
      </c>
      <c r="B42" s="19"/>
      <c r="C42" s="19"/>
      <c r="D42" s="19"/>
      <c r="E42" s="10">
        <f>SUM(E33,E41)</f>
        <v>55.2</v>
      </c>
      <c r="F42" s="10">
        <f t="shared" ref="F42:K42" si="8">SUM(F33,F41)</f>
        <v>54.199999999999996</v>
      </c>
      <c r="G42" s="10">
        <f t="shared" si="8"/>
        <v>145.19999999999999</v>
      </c>
      <c r="H42" s="10">
        <f t="shared" si="8"/>
        <v>1298.3000000000002</v>
      </c>
      <c r="I42" s="10">
        <f t="shared" si="8"/>
        <v>0.5</v>
      </c>
      <c r="J42" s="10">
        <f t="shared" si="8"/>
        <v>47.3</v>
      </c>
      <c r="K42" s="10">
        <f t="shared" si="8"/>
        <v>0.89999999999999991</v>
      </c>
      <c r="L42" s="10"/>
      <c r="M42" s="10">
        <f t="shared" ref="M42:P42" si="9">SUM(M33,M41)</f>
        <v>417.20000000000005</v>
      </c>
      <c r="N42" s="10">
        <f t="shared" si="9"/>
        <v>588.6</v>
      </c>
      <c r="O42" s="10">
        <f t="shared" si="9"/>
        <v>133.80000000000001</v>
      </c>
      <c r="P42" s="10">
        <f t="shared" si="9"/>
        <v>5.8999999999999995</v>
      </c>
    </row>
    <row r="43" spans="1:16" ht="11.1" customHeight="1" x14ac:dyDescent="0.2">
      <c r="A43" s="2" t="s">
        <v>0</v>
      </c>
      <c r="K43" s="32" t="s">
        <v>1</v>
      </c>
      <c r="L43" s="32"/>
      <c r="M43" s="32"/>
      <c r="N43" s="32"/>
      <c r="O43" s="32"/>
      <c r="P43" s="32"/>
    </row>
    <row r="44" spans="1:16" ht="11.1" customHeight="1" x14ac:dyDescent="0.2">
      <c r="A44" s="33" t="s">
        <v>55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ht="11.1" customHeight="1" x14ac:dyDescent="0.2">
      <c r="A45" s="4" t="s">
        <v>3</v>
      </c>
      <c r="C45" s="1">
        <v>2024</v>
      </c>
      <c r="E45" s="5" t="s">
        <v>4</v>
      </c>
      <c r="F45" s="25" t="s">
        <v>56</v>
      </c>
      <c r="G45" s="26"/>
      <c r="H45" s="26"/>
      <c r="J45" s="27" t="s">
        <v>6</v>
      </c>
      <c r="K45" s="27"/>
      <c r="L45" s="1" t="s">
        <v>7</v>
      </c>
    </row>
    <row r="46" spans="1:16" ht="11.1" customHeight="1" x14ac:dyDescent="0.2">
      <c r="D46" s="27" t="s">
        <v>8</v>
      </c>
      <c r="E46" s="27"/>
      <c r="F46" s="6">
        <v>1</v>
      </c>
      <c r="H46" s="27" t="s">
        <v>9</v>
      </c>
      <c r="I46" s="27"/>
      <c r="J46" s="27"/>
      <c r="K46" s="27"/>
      <c r="L46" s="20" t="s">
        <v>106</v>
      </c>
      <c r="M46" s="20"/>
      <c r="N46" s="20"/>
    </row>
    <row r="47" spans="1:16" ht="21.95" customHeight="1" x14ac:dyDescent="0.2">
      <c r="A47" s="28" t="s">
        <v>10</v>
      </c>
      <c r="B47" s="28" t="s">
        <v>11</v>
      </c>
      <c r="C47" s="28"/>
      <c r="D47" s="28" t="s">
        <v>12</v>
      </c>
      <c r="E47" s="21" t="s">
        <v>13</v>
      </c>
      <c r="F47" s="21"/>
      <c r="G47" s="21"/>
      <c r="H47" s="28" t="s">
        <v>14</v>
      </c>
      <c r="I47" s="21" t="s">
        <v>15</v>
      </c>
      <c r="J47" s="21"/>
      <c r="K47" s="21"/>
      <c r="L47" s="21"/>
      <c r="M47" s="21" t="s">
        <v>16</v>
      </c>
      <c r="N47" s="21"/>
      <c r="O47" s="21"/>
      <c r="P47" s="21"/>
    </row>
    <row r="48" spans="1:16" ht="21.95" customHeight="1" x14ac:dyDescent="0.2">
      <c r="A48" s="29"/>
      <c r="B48" s="30"/>
      <c r="C48" s="31"/>
      <c r="D48" s="29"/>
      <c r="E48" s="7" t="s">
        <v>17</v>
      </c>
      <c r="F48" s="7" t="s">
        <v>18</v>
      </c>
      <c r="G48" s="7" t="s">
        <v>19</v>
      </c>
      <c r="H48" s="29"/>
      <c r="I48" s="7" t="s">
        <v>20</v>
      </c>
      <c r="J48" s="7" t="s">
        <v>21</v>
      </c>
      <c r="K48" s="7" t="s">
        <v>22</v>
      </c>
      <c r="L48" s="7" t="s">
        <v>23</v>
      </c>
      <c r="M48" s="7" t="s">
        <v>24</v>
      </c>
      <c r="N48" s="7" t="s">
        <v>25</v>
      </c>
      <c r="O48" s="7" t="s">
        <v>26</v>
      </c>
      <c r="P48" s="7" t="s">
        <v>27</v>
      </c>
    </row>
    <row r="49" spans="1:16" ht="11.1" customHeight="1" x14ac:dyDescent="0.2">
      <c r="A49" s="8">
        <v>1</v>
      </c>
      <c r="B49" s="22">
        <v>2</v>
      </c>
      <c r="C49" s="22"/>
      <c r="D49" s="8">
        <v>3</v>
      </c>
      <c r="E49" s="8">
        <v>4</v>
      </c>
      <c r="F49" s="8">
        <v>5</v>
      </c>
      <c r="G49" s="8">
        <v>6</v>
      </c>
      <c r="H49" s="8">
        <v>7</v>
      </c>
      <c r="I49" s="8">
        <v>8</v>
      </c>
      <c r="J49" s="8">
        <v>9</v>
      </c>
      <c r="K49" s="8">
        <v>10</v>
      </c>
      <c r="L49" s="8">
        <v>11</v>
      </c>
      <c r="M49" s="8">
        <v>12</v>
      </c>
      <c r="N49" s="8">
        <v>13</v>
      </c>
      <c r="O49" s="8">
        <v>14</v>
      </c>
      <c r="P49" s="8">
        <v>15</v>
      </c>
    </row>
    <row r="50" spans="1:16" ht="11.1" customHeight="1" x14ac:dyDescent="0.2">
      <c r="A50" s="23" t="s">
        <v>28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11.1" customHeight="1" x14ac:dyDescent="0.2">
      <c r="A51" s="9">
        <v>98</v>
      </c>
      <c r="B51" s="18" t="s">
        <v>46</v>
      </c>
      <c r="C51" s="18"/>
      <c r="D51" s="11" t="s">
        <v>47</v>
      </c>
      <c r="E51" s="10">
        <v>17.899999999999999</v>
      </c>
      <c r="F51" s="10">
        <v>9.9</v>
      </c>
      <c r="G51" s="10">
        <v>69</v>
      </c>
      <c r="H51" s="10">
        <v>440</v>
      </c>
      <c r="I51" s="10">
        <v>0.2</v>
      </c>
      <c r="J51" s="10">
        <v>2.7</v>
      </c>
      <c r="K51" s="10">
        <v>0.1</v>
      </c>
      <c r="L51" s="10"/>
      <c r="M51" s="10">
        <v>285.8</v>
      </c>
      <c r="N51" s="10">
        <v>472.7</v>
      </c>
      <c r="O51" s="10">
        <v>220.7</v>
      </c>
      <c r="P51" s="10">
        <v>6.6</v>
      </c>
    </row>
    <row r="52" spans="1:16" ht="11.1" customHeight="1" x14ac:dyDescent="0.2">
      <c r="A52" s="9">
        <v>198</v>
      </c>
      <c r="B52" s="18" t="s">
        <v>31</v>
      </c>
      <c r="C52" s="18"/>
      <c r="D52" s="11" t="s">
        <v>32</v>
      </c>
      <c r="E52" s="10">
        <v>0.3</v>
      </c>
      <c r="F52" s="10">
        <v>0.1</v>
      </c>
      <c r="G52" s="10">
        <v>15.8</v>
      </c>
      <c r="H52" s="10">
        <v>61.1</v>
      </c>
      <c r="I52" s="10"/>
      <c r="J52" s="10">
        <v>3</v>
      </c>
      <c r="K52" s="10"/>
      <c r="L52" s="10"/>
      <c r="M52" s="10">
        <v>8.3000000000000007</v>
      </c>
      <c r="N52" s="10">
        <v>10.1</v>
      </c>
      <c r="O52" s="10">
        <v>5.4</v>
      </c>
      <c r="P52" s="10">
        <v>0.9</v>
      </c>
    </row>
    <row r="53" spans="1:16" ht="11.1" customHeight="1" x14ac:dyDescent="0.2">
      <c r="A53" s="9">
        <v>299</v>
      </c>
      <c r="B53" s="18" t="s">
        <v>30</v>
      </c>
      <c r="C53" s="18"/>
      <c r="D53" s="12">
        <v>30</v>
      </c>
      <c r="E53" s="10">
        <v>2.2999999999999998</v>
      </c>
      <c r="F53" s="10">
        <v>0.2</v>
      </c>
      <c r="G53" s="10">
        <v>14.6</v>
      </c>
      <c r="H53" s="10">
        <v>71</v>
      </c>
      <c r="I53" s="10"/>
      <c r="J53" s="10"/>
      <c r="K53" s="10"/>
      <c r="L53" s="10"/>
      <c r="M53" s="10">
        <v>6</v>
      </c>
      <c r="N53" s="10">
        <v>19.5</v>
      </c>
      <c r="O53" s="10">
        <v>4.2</v>
      </c>
      <c r="P53" s="10">
        <v>0.3</v>
      </c>
    </row>
    <row r="54" spans="1:16" ht="11.1" customHeight="1" x14ac:dyDescent="0.2">
      <c r="A54" s="19" t="s">
        <v>33</v>
      </c>
      <c r="B54" s="19"/>
      <c r="C54" s="19"/>
      <c r="D54" s="19"/>
      <c r="E54" s="10">
        <f>SUM(E51:E53)</f>
        <v>20.5</v>
      </c>
      <c r="F54" s="10">
        <f t="shared" ref="F54:K54" si="10">SUM(F51:F53)</f>
        <v>10.199999999999999</v>
      </c>
      <c r="G54" s="10">
        <f t="shared" si="10"/>
        <v>99.399999999999991</v>
      </c>
      <c r="H54" s="10">
        <f t="shared" si="10"/>
        <v>572.1</v>
      </c>
      <c r="I54" s="10">
        <f t="shared" si="10"/>
        <v>0.2</v>
      </c>
      <c r="J54" s="10">
        <f t="shared" si="10"/>
        <v>5.7</v>
      </c>
      <c r="K54" s="10">
        <f t="shared" si="10"/>
        <v>0.1</v>
      </c>
      <c r="L54" s="10"/>
      <c r="M54" s="10">
        <f t="shared" ref="M54:P54" si="11">SUM(M51:M53)</f>
        <v>300.10000000000002</v>
      </c>
      <c r="N54" s="10">
        <f t="shared" si="11"/>
        <v>502.3</v>
      </c>
      <c r="O54" s="10">
        <f t="shared" si="11"/>
        <v>230.29999999999998</v>
      </c>
      <c r="P54" s="10">
        <f t="shared" si="11"/>
        <v>7.8</v>
      </c>
    </row>
    <row r="55" spans="1:16" ht="11.1" customHeight="1" x14ac:dyDescent="0.2">
      <c r="A55" s="23" t="s">
        <v>34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6" ht="11.1" customHeight="1" x14ac:dyDescent="0.2">
      <c r="A56" s="9">
        <v>273</v>
      </c>
      <c r="B56" s="18" t="s">
        <v>105</v>
      </c>
      <c r="C56" s="18"/>
      <c r="D56" s="12">
        <v>60</v>
      </c>
      <c r="E56" s="10">
        <v>1.1000000000000001</v>
      </c>
      <c r="F56" s="10">
        <v>0.1</v>
      </c>
      <c r="G56" s="10">
        <v>1.3</v>
      </c>
      <c r="H56" s="10">
        <v>11.4</v>
      </c>
      <c r="I56" s="10"/>
      <c r="J56" s="10">
        <v>18</v>
      </c>
      <c r="K56" s="10"/>
      <c r="L56" s="10"/>
      <c r="M56" s="10">
        <v>28.8</v>
      </c>
      <c r="N56" s="10">
        <v>18.600000000000001</v>
      </c>
      <c r="O56" s="10">
        <v>9.6</v>
      </c>
      <c r="P56" s="10">
        <v>0.4</v>
      </c>
    </row>
    <row r="57" spans="1:16" ht="11.1" customHeight="1" x14ac:dyDescent="0.2">
      <c r="A57" s="9">
        <v>79</v>
      </c>
      <c r="B57" s="18" t="s">
        <v>58</v>
      </c>
      <c r="C57" s="18"/>
      <c r="D57" s="11" t="s">
        <v>59</v>
      </c>
      <c r="E57" s="10">
        <v>9.1999999999999993</v>
      </c>
      <c r="F57" s="10">
        <v>8.5</v>
      </c>
      <c r="G57" s="10">
        <v>18.600000000000001</v>
      </c>
      <c r="H57" s="10">
        <v>180.4</v>
      </c>
      <c r="I57" s="10">
        <v>0.1</v>
      </c>
      <c r="J57" s="10">
        <v>0.2</v>
      </c>
      <c r="K57" s="10">
        <v>0.5</v>
      </c>
      <c r="L57" s="10"/>
      <c r="M57" s="10">
        <v>23.2</v>
      </c>
      <c r="N57" s="10">
        <v>90.9</v>
      </c>
      <c r="O57" s="10">
        <v>13.9</v>
      </c>
      <c r="P57" s="10">
        <v>1.1000000000000001</v>
      </c>
    </row>
    <row r="58" spans="1:16" ht="11.1" customHeight="1" x14ac:dyDescent="0.2">
      <c r="A58" s="9">
        <v>151</v>
      </c>
      <c r="B58" s="18" t="s">
        <v>60</v>
      </c>
      <c r="C58" s="18"/>
      <c r="D58" s="9">
        <v>100</v>
      </c>
      <c r="E58" s="10">
        <v>12.8</v>
      </c>
      <c r="F58" s="10">
        <v>6.7</v>
      </c>
      <c r="G58" s="10">
        <v>15.4</v>
      </c>
      <c r="H58" s="10">
        <v>176</v>
      </c>
      <c r="I58" s="10">
        <v>0.1</v>
      </c>
      <c r="J58" s="10">
        <v>0.4</v>
      </c>
      <c r="K58" s="10"/>
      <c r="L58" s="10"/>
      <c r="M58" s="10">
        <v>63.6</v>
      </c>
      <c r="N58" s="10">
        <v>170.3</v>
      </c>
      <c r="O58" s="10">
        <v>29.2</v>
      </c>
      <c r="P58" s="10">
        <v>1</v>
      </c>
    </row>
    <row r="59" spans="1:16" ht="11.1" customHeight="1" x14ac:dyDescent="0.2">
      <c r="A59" s="9">
        <v>232</v>
      </c>
      <c r="B59" s="18" t="s">
        <v>61</v>
      </c>
      <c r="C59" s="18"/>
      <c r="D59" s="9">
        <v>180</v>
      </c>
      <c r="E59" s="10">
        <v>4.2</v>
      </c>
      <c r="F59" s="10">
        <v>15.3</v>
      </c>
      <c r="G59" s="10">
        <v>38.6</v>
      </c>
      <c r="H59" s="10">
        <v>313.2</v>
      </c>
      <c r="I59" s="10"/>
      <c r="J59" s="10"/>
      <c r="K59" s="10">
        <v>0.2</v>
      </c>
      <c r="L59" s="10"/>
      <c r="M59" s="10">
        <v>1.6</v>
      </c>
      <c r="N59" s="10">
        <v>70.5</v>
      </c>
      <c r="O59" s="10">
        <v>21.8</v>
      </c>
      <c r="P59" s="10">
        <v>0.6</v>
      </c>
    </row>
    <row r="60" spans="1:16" ht="11.1" customHeight="1" x14ac:dyDescent="0.2">
      <c r="A60" s="9">
        <v>220</v>
      </c>
      <c r="B60" s="18" t="s">
        <v>62</v>
      </c>
      <c r="C60" s="18"/>
      <c r="D60" s="9">
        <v>180</v>
      </c>
      <c r="E60" s="10"/>
      <c r="F60" s="10"/>
      <c r="G60" s="10">
        <v>30.5</v>
      </c>
      <c r="H60" s="10">
        <v>116.1</v>
      </c>
      <c r="I60" s="10"/>
      <c r="J60" s="10"/>
      <c r="K60" s="10"/>
      <c r="L60" s="10"/>
      <c r="M60" s="10">
        <v>0.6</v>
      </c>
      <c r="N60" s="10"/>
      <c r="O60" s="10"/>
      <c r="P60" s="10">
        <v>0.1</v>
      </c>
    </row>
    <row r="61" spans="1:16" ht="11.1" customHeight="1" x14ac:dyDescent="0.2">
      <c r="A61" s="9">
        <v>299</v>
      </c>
      <c r="B61" s="18" t="s">
        <v>30</v>
      </c>
      <c r="C61" s="18"/>
      <c r="D61" s="12">
        <v>30</v>
      </c>
      <c r="E61" s="10">
        <v>2.2999999999999998</v>
      </c>
      <c r="F61" s="10">
        <v>0.2</v>
      </c>
      <c r="G61" s="10">
        <v>14.6</v>
      </c>
      <c r="H61" s="10">
        <v>71</v>
      </c>
      <c r="I61" s="10"/>
      <c r="J61" s="10"/>
      <c r="K61" s="10"/>
      <c r="L61" s="10"/>
      <c r="M61" s="10">
        <v>6</v>
      </c>
      <c r="N61" s="10">
        <v>19.5</v>
      </c>
      <c r="O61" s="10">
        <v>4.2</v>
      </c>
      <c r="P61" s="10">
        <v>0.3</v>
      </c>
    </row>
    <row r="62" spans="1:16" ht="11.1" customHeight="1" x14ac:dyDescent="0.2">
      <c r="A62" s="9">
        <v>351</v>
      </c>
      <c r="B62" s="18" t="s">
        <v>63</v>
      </c>
      <c r="C62" s="18"/>
      <c r="D62" s="11" t="s">
        <v>64</v>
      </c>
      <c r="E62" s="10"/>
      <c r="F62" s="10"/>
      <c r="G62" s="10">
        <v>1</v>
      </c>
      <c r="H62" s="10">
        <v>4.2</v>
      </c>
      <c r="I62" s="10"/>
      <c r="J62" s="10">
        <v>1.6</v>
      </c>
      <c r="K62" s="10"/>
      <c r="L62" s="10"/>
      <c r="M62" s="10">
        <v>1.6</v>
      </c>
      <c r="N62" s="10">
        <v>1.1000000000000001</v>
      </c>
      <c r="O62" s="10">
        <v>0.9</v>
      </c>
      <c r="P62" s="10">
        <v>0.2</v>
      </c>
    </row>
    <row r="63" spans="1:16" ht="11.1" customHeight="1" x14ac:dyDescent="0.2">
      <c r="A63" s="19" t="s">
        <v>42</v>
      </c>
      <c r="B63" s="19"/>
      <c r="C63" s="19"/>
      <c r="D63" s="19"/>
      <c r="E63" s="10">
        <f>SUM(E56:E62)</f>
        <v>29.6</v>
      </c>
      <c r="F63" s="10">
        <f t="shared" ref="F63:K63" si="12">SUM(F56:F62)</f>
        <v>30.8</v>
      </c>
      <c r="G63" s="10">
        <f t="shared" si="12"/>
        <v>120</v>
      </c>
      <c r="H63" s="10">
        <f t="shared" si="12"/>
        <v>872.30000000000007</v>
      </c>
      <c r="I63" s="10">
        <f t="shared" si="12"/>
        <v>0.2</v>
      </c>
      <c r="J63" s="10">
        <f t="shared" si="12"/>
        <v>20.2</v>
      </c>
      <c r="K63" s="10">
        <f t="shared" si="12"/>
        <v>0.7</v>
      </c>
      <c r="L63" s="10"/>
      <c r="M63" s="10">
        <f t="shared" ref="M63:P63" si="13">SUM(M56:M62)</f>
        <v>125.39999999999998</v>
      </c>
      <c r="N63" s="10">
        <f t="shared" si="13"/>
        <v>370.90000000000003</v>
      </c>
      <c r="O63" s="10">
        <f t="shared" si="13"/>
        <v>79.600000000000009</v>
      </c>
      <c r="P63" s="10">
        <f t="shared" si="13"/>
        <v>3.7</v>
      </c>
    </row>
    <row r="64" spans="1:16" s="1" customFormat="1" ht="11.1" customHeight="1" x14ac:dyDescent="0.2">
      <c r="A64" s="19" t="s">
        <v>43</v>
      </c>
      <c r="B64" s="19"/>
      <c r="C64" s="19"/>
      <c r="D64" s="19"/>
      <c r="E64" s="10">
        <f>SUM(E54,E63)</f>
        <v>50.1</v>
      </c>
      <c r="F64" s="10">
        <f t="shared" ref="F64:K64" si="14">SUM(F54,F63)</f>
        <v>41</v>
      </c>
      <c r="G64" s="10">
        <f t="shared" si="14"/>
        <v>219.39999999999998</v>
      </c>
      <c r="H64" s="10">
        <f t="shared" si="14"/>
        <v>1444.4</v>
      </c>
      <c r="I64" s="10">
        <f t="shared" si="14"/>
        <v>0.4</v>
      </c>
      <c r="J64" s="10">
        <f t="shared" si="14"/>
        <v>25.9</v>
      </c>
      <c r="K64" s="10">
        <f t="shared" si="14"/>
        <v>0.79999999999999993</v>
      </c>
      <c r="L64" s="10"/>
      <c r="M64" s="10">
        <f t="shared" ref="M64:P64" si="15">SUM(M54,M63)</f>
        <v>425.5</v>
      </c>
      <c r="N64" s="10">
        <f t="shared" si="15"/>
        <v>873.2</v>
      </c>
      <c r="O64" s="10">
        <f t="shared" si="15"/>
        <v>309.89999999999998</v>
      </c>
      <c r="P64" s="10">
        <f t="shared" si="15"/>
        <v>11.5</v>
      </c>
    </row>
    <row r="65" spans="1:16" ht="11.1" customHeight="1" x14ac:dyDescent="0.2">
      <c r="A65" s="2" t="s">
        <v>0</v>
      </c>
      <c r="K65" s="32" t="s">
        <v>1</v>
      </c>
      <c r="L65" s="32"/>
      <c r="M65" s="32"/>
      <c r="N65" s="32"/>
      <c r="O65" s="32"/>
      <c r="P65" s="32"/>
    </row>
    <row r="66" spans="1:16" ht="11.1" customHeight="1" x14ac:dyDescent="0.2">
      <c r="A66" s="33" t="s">
        <v>65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ht="11.1" customHeight="1" x14ac:dyDescent="0.2">
      <c r="A67" s="4" t="s">
        <v>3</v>
      </c>
      <c r="C67" s="1">
        <v>2024</v>
      </c>
      <c r="E67" s="5" t="s">
        <v>4</v>
      </c>
      <c r="F67" s="25" t="s">
        <v>66</v>
      </c>
      <c r="G67" s="26"/>
      <c r="H67" s="26"/>
      <c r="J67" s="27" t="s">
        <v>6</v>
      </c>
      <c r="K67" s="27"/>
      <c r="L67" s="1" t="s">
        <v>7</v>
      </c>
    </row>
    <row r="68" spans="1:16" ht="11.1" customHeight="1" x14ac:dyDescent="0.2">
      <c r="D68" s="27" t="s">
        <v>8</v>
      </c>
      <c r="E68" s="27"/>
      <c r="F68" s="6">
        <v>1</v>
      </c>
      <c r="H68" s="27" t="s">
        <v>9</v>
      </c>
      <c r="I68" s="27"/>
      <c r="J68" s="27"/>
      <c r="K68" s="27"/>
      <c r="L68" s="20" t="s">
        <v>106</v>
      </c>
      <c r="M68" s="20"/>
      <c r="N68" s="20"/>
    </row>
    <row r="69" spans="1:16" ht="21.95" customHeight="1" x14ac:dyDescent="0.2">
      <c r="A69" s="28" t="s">
        <v>10</v>
      </c>
      <c r="B69" s="28" t="s">
        <v>11</v>
      </c>
      <c r="C69" s="28"/>
      <c r="D69" s="28" t="s">
        <v>12</v>
      </c>
      <c r="E69" s="21" t="s">
        <v>13</v>
      </c>
      <c r="F69" s="21"/>
      <c r="G69" s="21"/>
      <c r="H69" s="28" t="s">
        <v>14</v>
      </c>
      <c r="I69" s="21" t="s">
        <v>15</v>
      </c>
      <c r="J69" s="21"/>
      <c r="K69" s="21"/>
      <c r="L69" s="21"/>
      <c r="M69" s="21" t="s">
        <v>16</v>
      </c>
      <c r="N69" s="21"/>
      <c r="O69" s="21"/>
      <c r="P69" s="21"/>
    </row>
    <row r="70" spans="1:16" ht="21.95" customHeight="1" x14ac:dyDescent="0.2">
      <c r="A70" s="29"/>
      <c r="B70" s="30"/>
      <c r="C70" s="31"/>
      <c r="D70" s="29"/>
      <c r="E70" s="7" t="s">
        <v>17</v>
      </c>
      <c r="F70" s="7" t="s">
        <v>18</v>
      </c>
      <c r="G70" s="7" t="s">
        <v>19</v>
      </c>
      <c r="H70" s="29"/>
      <c r="I70" s="7" t="s">
        <v>20</v>
      </c>
      <c r="J70" s="7" t="s">
        <v>21</v>
      </c>
      <c r="K70" s="7" t="s">
        <v>22</v>
      </c>
      <c r="L70" s="7" t="s">
        <v>23</v>
      </c>
      <c r="M70" s="7" t="s">
        <v>24</v>
      </c>
      <c r="N70" s="7" t="s">
        <v>25</v>
      </c>
      <c r="O70" s="7" t="s">
        <v>26</v>
      </c>
      <c r="P70" s="7" t="s">
        <v>27</v>
      </c>
    </row>
    <row r="71" spans="1:16" ht="11.1" customHeight="1" x14ac:dyDescent="0.2">
      <c r="A71" s="8">
        <v>1</v>
      </c>
      <c r="B71" s="22">
        <v>2</v>
      </c>
      <c r="C71" s="22"/>
      <c r="D71" s="8">
        <v>3</v>
      </c>
      <c r="E71" s="8">
        <v>4</v>
      </c>
      <c r="F71" s="8">
        <v>5</v>
      </c>
      <c r="G71" s="8">
        <v>6</v>
      </c>
      <c r="H71" s="8">
        <v>7</v>
      </c>
      <c r="I71" s="8">
        <v>8</v>
      </c>
      <c r="J71" s="8">
        <v>9</v>
      </c>
      <c r="K71" s="8">
        <v>10</v>
      </c>
      <c r="L71" s="8">
        <v>11</v>
      </c>
      <c r="M71" s="8">
        <v>12</v>
      </c>
      <c r="N71" s="8">
        <v>13</v>
      </c>
      <c r="O71" s="8">
        <v>14</v>
      </c>
      <c r="P71" s="8">
        <v>15</v>
      </c>
    </row>
    <row r="72" spans="1:16" ht="11.1" customHeight="1" x14ac:dyDescent="0.2">
      <c r="A72" s="23" t="s">
        <v>28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1:16" ht="11.1" customHeight="1" x14ac:dyDescent="0.2">
      <c r="A73" s="9">
        <v>2</v>
      </c>
      <c r="B73" s="18" t="s">
        <v>67</v>
      </c>
      <c r="C73" s="18"/>
      <c r="D73" s="11" t="s">
        <v>68</v>
      </c>
      <c r="E73" s="10">
        <v>4.7</v>
      </c>
      <c r="F73" s="10">
        <v>25.2</v>
      </c>
      <c r="G73" s="10">
        <v>29.4</v>
      </c>
      <c r="H73" s="10">
        <v>366</v>
      </c>
      <c r="I73" s="10">
        <v>0.1</v>
      </c>
      <c r="J73" s="10"/>
      <c r="K73" s="10">
        <v>0.3</v>
      </c>
      <c r="L73" s="10"/>
      <c r="M73" s="10">
        <v>15.6</v>
      </c>
      <c r="N73" s="10">
        <v>44.7</v>
      </c>
      <c r="O73" s="10">
        <v>8.5</v>
      </c>
      <c r="P73" s="10">
        <v>0.7</v>
      </c>
    </row>
    <row r="74" spans="1:16" ht="11.1" customHeight="1" x14ac:dyDescent="0.2">
      <c r="A74" s="9">
        <v>198</v>
      </c>
      <c r="B74" s="18" t="s">
        <v>31</v>
      </c>
      <c r="C74" s="18"/>
      <c r="D74" s="11" t="s">
        <v>32</v>
      </c>
      <c r="E74" s="10">
        <v>0.3</v>
      </c>
      <c r="F74" s="10">
        <v>0.1</v>
      </c>
      <c r="G74" s="10">
        <v>15.8</v>
      </c>
      <c r="H74" s="10">
        <v>61.1</v>
      </c>
      <c r="I74" s="10"/>
      <c r="J74" s="10">
        <v>3</v>
      </c>
      <c r="K74" s="10"/>
      <c r="L74" s="10"/>
      <c r="M74" s="10">
        <v>8.3000000000000007</v>
      </c>
      <c r="N74" s="10">
        <v>10.1</v>
      </c>
      <c r="O74" s="10">
        <v>5.4</v>
      </c>
      <c r="P74" s="10">
        <v>0.9</v>
      </c>
    </row>
    <row r="75" spans="1:16" ht="11.1" customHeight="1" x14ac:dyDescent="0.2">
      <c r="A75" s="9">
        <v>7</v>
      </c>
      <c r="B75" s="18" t="s">
        <v>69</v>
      </c>
      <c r="C75" s="18"/>
      <c r="D75" s="12">
        <v>15</v>
      </c>
      <c r="E75" s="10">
        <v>2.5</v>
      </c>
      <c r="F75" s="10">
        <v>5.9</v>
      </c>
      <c r="G75" s="10"/>
      <c r="H75" s="10">
        <v>63</v>
      </c>
      <c r="I75" s="10"/>
      <c r="J75" s="10"/>
      <c r="K75" s="10"/>
      <c r="L75" s="10"/>
      <c r="M75" s="10">
        <v>4.2</v>
      </c>
      <c r="N75" s="10">
        <v>30</v>
      </c>
      <c r="O75" s="10">
        <v>3.6</v>
      </c>
      <c r="P75" s="10">
        <v>0.3</v>
      </c>
    </row>
    <row r="76" spans="1:16" ht="11.1" customHeight="1" x14ac:dyDescent="0.2">
      <c r="A76" s="19" t="s">
        <v>33</v>
      </c>
      <c r="B76" s="19"/>
      <c r="C76" s="19"/>
      <c r="D76" s="19"/>
      <c r="E76" s="10">
        <f>SUM(E73:E75)</f>
        <v>7.5</v>
      </c>
      <c r="F76" s="10">
        <f t="shared" ref="F76:K76" si="16">SUM(F73:F75)</f>
        <v>31.200000000000003</v>
      </c>
      <c r="G76" s="10">
        <f t="shared" si="16"/>
        <v>45.2</v>
      </c>
      <c r="H76" s="10">
        <f t="shared" si="16"/>
        <v>490.1</v>
      </c>
      <c r="I76" s="10">
        <f t="shared" si="16"/>
        <v>0.1</v>
      </c>
      <c r="J76" s="10">
        <f t="shared" si="16"/>
        <v>3</v>
      </c>
      <c r="K76" s="10">
        <f t="shared" si="16"/>
        <v>0.3</v>
      </c>
      <c r="L76" s="10"/>
      <c r="M76" s="10">
        <f t="shared" ref="M76:P76" si="17">SUM(M73:M75)</f>
        <v>28.099999999999998</v>
      </c>
      <c r="N76" s="10">
        <f t="shared" si="17"/>
        <v>84.800000000000011</v>
      </c>
      <c r="O76" s="10">
        <f t="shared" si="17"/>
        <v>17.5</v>
      </c>
      <c r="P76" s="10">
        <f t="shared" si="17"/>
        <v>1.9000000000000001</v>
      </c>
    </row>
    <row r="77" spans="1:16" ht="11.1" customHeight="1" x14ac:dyDescent="0.2">
      <c r="A77" s="23" t="s">
        <v>34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11.1" customHeight="1" x14ac:dyDescent="0.2">
      <c r="A78" s="9">
        <v>15</v>
      </c>
      <c r="B78" s="18" t="s">
        <v>70</v>
      </c>
      <c r="C78" s="18"/>
      <c r="D78" s="12">
        <v>60</v>
      </c>
      <c r="E78" s="10">
        <v>0.9</v>
      </c>
      <c r="F78" s="10">
        <v>11.1</v>
      </c>
      <c r="G78" s="10">
        <v>3.9</v>
      </c>
      <c r="H78" s="10">
        <v>118</v>
      </c>
      <c r="I78" s="10"/>
      <c r="J78" s="10">
        <v>2.9</v>
      </c>
      <c r="K78" s="10">
        <v>1.8</v>
      </c>
      <c r="L78" s="10"/>
      <c r="M78" s="10">
        <v>27.1</v>
      </c>
      <c r="N78" s="10">
        <v>26.1</v>
      </c>
      <c r="O78" s="10">
        <v>14.6</v>
      </c>
      <c r="P78" s="10">
        <v>0.6</v>
      </c>
    </row>
    <row r="79" spans="1:16" ht="11.1" customHeight="1" x14ac:dyDescent="0.2">
      <c r="A79" s="9">
        <v>56</v>
      </c>
      <c r="B79" s="18" t="s">
        <v>71</v>
      </c>
      <c r="C79" s="18"/>
      <c r="D79" s="9">
        <v>250</v>
      </c>
      <c r="E79" s="10">
        <v>2.2999999999999998</v>
      </c>
      <c r="F79" s="10">
        <v>5.4</v>
      </c>
      <c r="G79" s="10">
        <v>20.399999999999999</v>
      </c>
      <c r="H79" s="10">
        <v>131</v>
      </c>
      <c r="I79" s="10">
        <v>0.1</v>
      </c>
      <c r="J79" s="10">
        <v>7.4</v>
      </c>
      <c r="K79" s="10">
        <v>0.8</v>
      </c>
      <c r="L79" s="10"/>
      <c r="M79" s="10">
        <v>33.1</v>
      </c>
      <c r="N79" s="10">
        <v>78.2</v>
      </c>
      <c r="O79" s="10">
        <v>27.2</v>
      </c>
      <c r="P79" s="10">
        <v>1.1000000000000001</v>
      </c>
    </row>
    <row r="80" spans="1:16" ht="11.1" customHeight="1" x14ac:dyDescent="0.2">
      <c r="A80" s="9">
        <v>169</v>
      </c>
      <c r="B80" s="18" t="s">
        <v>72</v>
      </c>
      <c r="C80" s="18"/>
      <c r="D80" s="9">
        <v>100</v>
      </c>
      <c r="E80" s="10">
        <v>12</v>
      </c>
      <c r="F80" s="10">
        <v>10.6</v>
      </c>
      <c r="G80" s="10">
        <v>3.6</v>
      </c>
      <c r="H80" s="10">
        <v>158.4</v>
      </c>
      <c r="I80" s="10">
        <v>0.1</v>
      </c>
      <c r="J80" s="10">
        <v>0.8</v>
      </c>
      <c r="K80" s="10">
        <v>0.1</v>
      </c>
      <c r="L80" s="10"/>
      <c r="M80" s="10">
        <v>10.6</v>
      </c>
      <c r="N80" s="10">
        <v>11.8</v>
      </c>
      <c r="O80" s="10">
        <v>3.8</v>
      </c>
      <c r="P80" s="10">
        <v>0.3</v>
      </c>
    </row>
    <row r="81" spans="1:16" ht="11.1" customHeight="1" x14ac:dyDescent="0.2">
      <c r="A81" s="9">
        <v>230</v>
      </c>
      <c r="B81" s="18" t="s">
        <v>38</v>
      </c>
      <c r="C81" s="18"/>
      <c r="D81" s="9">
        <v>180</v>
      </c>
      <c r="E81" s="10">
        <v>10.199999999999999</v>
      </c>
      <c r="F81" s="10">
        <v>17.5</v>
      </c>
      <c r="G81" s="10">
        <v>49.7</v>
      </c>
      <c r="H81" s="10">
        <v>399.6</v>
      </c>
      <c r="I81" s="10">
        <v>0.1</v>
      </c>
      <c r="J81" s="10"/>
      <c r="K81" s="10">
        <v>0.2</v>
      </c>
      <c r="L81" s="10"/>
      <c r="M81" s="10">
        <v>31.1</v>
      </c>
      <c r="N81" s="10">
        <v>241</v>
      </c>
      <c r="O81" s="10">
        <v>160.30000000000001</v>
      </c>
      <c r="P81" s="10">
        <v>5.5</v>
      </c>
    </row>
    <row r="82" spans="1:16" ht="11.1" customHeight="1" x14ac:dyDescent="0.2">
      <c r="A82" s="13">
        <v>187.01</v>
      </c>
      <c r="B82" s="18" t="s">
        <v>52</v>
      </c>
      <c r="C82" s="18"/>
      <c r="D82" s="9">
        <v>180</v>
      </c>
      <c r="E82" s="10">
        <v>0.9</v>
      </c>
      <c r="F82" s="10"/>
      <c r="G82" s="10">
        <v>16.399999999999999</v>
      </c>
      <c r="H82" s="10">
        <v>68.400000000000006</v>
      </c>
      <c r="I82" s="10"/>
      <c r="J82" s="10">
        <v>3.6</v>
      </c>
      <c r="K82" s="10"/>
      <c r="L82" s="10"/>
      <c r="M82" s="10">
        <v>12.6</v>
      </c>
      <c r="N82" s="10">
        <v>12.6</v>
      </c>
      <c r="O82" s="10">
        <v>7.2</v>
      </c>
      <c r="P82" s="10">
        <v>0.5</v>
      </c>
    </row>
    <row r="83" spans="1:16" ht="11.1" customHeight="1" x14ac:dyDescent="0.2">
      <c r="A83" s="9">
        <v>299</v>
      </c>
      <c r="B83" s="18" t="s">
        <v>30</v>
      </c>
      <c r="C83" s="18"/>
      <c r="D83" s="12">
        <v>30</v>
      </c>
      <c r="E83" s="10">
        <v>2.2999999999999998</v>
      </c>
      <c r="F83" s="10">
        <v>0.2</v>
      </c>
      <c r="G83" s="10">
        <v>14.6</v>
      </c>
      <c r="H83" s="10">
        <v>71</v>
      </c>
      <c r="I83" s="10"/>
      <c r="J83" s="10"/>
      <c r="K83" s="10"/>
      <c r="L83" s="10"/>
      <c r="M83" s="10">
        <v>6</v>
      </c>
      <c r="N83" s="10">
        <v>19.5</v>
      </c>
      <c r="O83" s="10">
        <v>4.2</v>
      </c>
      <c r="P83" s="10">
        <v>0.3</v>
      </c>
    </row>
    <row r="84" spans="1:16" ht="11.1" customHeight="1" x14ac:dyDescent="0.2">
      <c r="A84" s="9">
        <v>351</v>
      </c>
      <c r="B84" s="18" t="s">
        <v>63</v>
      </c>
      <c r="C84" s="18"/>
      <c r="D84" s="11" t="s">
        <v>64</v>
      </c>
      <c r="E84" s="10"/>
      <c r="F84" s="10"/>
      <c r="G84" s="10">
        <v>1</v>
      </c>
      <c r="H84" s="10">
        <v>4.2</v>
      </c>
      <c r="I84" s="10"/>
      <c r="J84" s="10">
        <v>1.6</v>
      </c>
      <c r="K84" s="10"/>
      <c r="L84" s="10"/>
      <c r="M84" s="10">
        <v>1.6</v>
      </c>
      <c r="N84" s="10">
        <v>1.1000000000000001</v>
      </c>
      <c r="O84" s="10">
        <v>0.9</v>
      </c>
      <c r="P84" s="10">
        <v>0.2</v>
      </c>
    </row>
    <row r="85" spans="1:16" ht="11.1" customHeight="1" x14ac:dyDescent="0.2">
      <c r="A85" s="19" t="s">
        <v>42</v>
      </c>
      <c r="B85" s="19"/>
      <c r="C85" s="19"/>
      <c r="D85" s="19"/>
      <c r="E85" s="10">
        <f>SUM(E78:E84)</f>
        <v>28.599999999999998</v>
      </c>
      <c r="F85" s="10">
        <f t="shared" ref="F85:K85" si="18">SUM(F78:F84)</f>
        <v>44.800000000000004</v>
      </c>
      <c r="G85" s="10">
        <f t="shared" si="18"/>
        <v>109.6</v>
      </c>
      <c r="H85" s="10">
        <f t="shared" si="18"/>
        <v>950.6</v>
      </c>
      <c r="I85" s="10">
        <f t="shared" si="18"/>
        <v>0.30000000000000004</v>
      </c>
      <c r="J85" s="10">
        <f t="shared" si="18"/>
        <v>16.3</v>
      </c>
      <c r="K85" s="10">
        <f t="shared" si="18"/>
        <v>2.9000000000000004</v>
      </c>
      <c r="L85" s="10"/>
      <c r="M85" s="10">
        <f t="shared" ref="M85:P85" si="19">SUM(M78:M84)</f>
        <v>122.1</v>
      </c>
      <c r="N85" s="10">
        <f t="shared" si="19"/>
        <v>390.30000000000007</v>
      </c>
      <c r="O85" s="10">
        <f t="shared" si="19"/>
        <v>218.2</v>
      </c>
      <c r="P85" s="10">
        <f t="shared" si="19"/>
        <v>8.5</v>
      </c>
    </row>
    <row r="86" spans="1:16" s="1" customFormat="1" ht="11.1" customHeight="1" x14ac:dyDescent="0.2">
      <c r="A86" s="19" t="s">
        <v>43</v>
      </c>
      <c r="B86" s="19"/>
      <c r="C86" s="19"/>
      <c r="D86" s="19"/>
      <c r="E86" s="10">
        <f>SUM(E76,E85)</f>
        <v>36.099999999999994</v>
      </c>
      <c r="F86" s="10">
        <f t="shared" ref="F86:K86" si="20">SUM(F76,F85)</f>
        <v>76</v>
      </c>
      <c r="G86" s="10">
        <f t="shared" si="20"/>
        <v>154.80000000000001</v>
      </c>
      <c r="H86" s="10">
        <f t="shared" si="20"/>
        <v>1440.7</v>
      </c>
      <c r="I86" s="10">
        <f t="shared" si="20"/>
        <v>0.4</v>
      </c>
      <c r="J86" s="10">
        <f t="shared" si="20"/>
        <v>19.3</v>
      </c>
      <c r="K86" s="10">
        <f t="shared" si="20"/>
        <v>3.2</v>
      </c>
      <c r="L86" s="10"/>
      <c r="M86" s="10">
        <f t="shared" ref="M86:P86" si="21">SUM(M76,M85)</f>
        <v>150.19999999999999</v>
      </c>
      <c r="N86" s="10">
        <f t="shared" si="21"/>
        <v>475.10000000000008</v>
      </c>
      <c r="O86" s="10">
        <f t="shared" si="21"/>
        <v>235.7</v>
      </c>
      <c r="P86" s="10">
        <f t="shared" si="21"/>
        <v>10.4</v>
      </c>
    </row>
    <row r="87" spans="1:16" ht="11.1" customHeight="1" x14ac:dyDescent="0.2">
      <c r="A87" s="2" t="s">
        <v>0</v>
      </c>
      <c r="K87" s="32" t="s">
        <v>1</v>
      </c>
      <c r="L87" s="32"/>
      <c r="M87" s="32"/>
      <c r="N87" s="32"/>
      <c r="O87" s="32"/>
      <c r="P87" s="32"/>
    </row>
    <row r="88" spans="1:16" ht="11.1" customHeight="1" x14ac:dyDescent="0.2">
      <c r="A88" s="33" t="s">
        <v>73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1:16" ht="11.1" customHeight="1" x14ac:dyDescent="0.2">
      <c r="A89" s="4" t="s">
        <v>3</v>
      </c>
      <c r="C89" s="1">
        <v>2024</v>
      </c>
      <c r="E89" s="5" t="s">
        <v>4</v>
      </c>
      <c r="F89" s="25" t="s">
        <v>74</v>
      </c>
      <c r="G89" s="26"/>
      <c r="H89" s="26"/>
      <c r="J89" s="27" t="s">
        <v>6</v>
      </c>
      <c r="K89" s="27"/>
      <c r="L89" s="1" t="s">
        <v>7</v>
      </c>
    </row>
    <row r="90" spans="1:16" ht="11.1" customHeight="1" x14ac:dyDescent="0.2">
      <c r="D90" s="27" t="s">
        <v>8</v>
      </c>
      <c r="E90" s="27"/>
      <c r="F90" s="6">
        <v>1</v>
      </c>
      <c r="H90" s="27" t="s">
        <v>9</v>
      </c>
      <c r="I90" s="27"/>
      <c r="J90" s="27"/>
      <c r="K90" s="27"/>
      <c r="L90" s="20" t="s">
        <v>106</v>
      </c>
      <c r="M90" s="20"/>
      <c r="N90" s="20"/>
    </row>
    <row r="91" spans="1:16" ht="21.95" customHeight="1" x14ac:dyDescent="0.2">
      <c r="A91" s="28" t="s">
        <v>10</v>
      </c>
      <c r="B91" s="28" t="s">
        <v>11</v>
      </c>
      <c r="C91" s="28"/>
      <c r="D91" s="28" t="s">
        <v>12</v>
      </c>
      <c r="E91" s="21" t="s">
        <v>13</v>
      </c>
      <c r="F91" s="21"/>
      <c r="G91" s="21"/>
      <c r="H91" s="28" t="s">
        <v>14</v>
      </c>
      <c r="I91" s="21" t="s">
        <v>15</v>
      </c>
      <c r="J91" s="21"/>
      <c r="K91" s="21"/>
      <c r="L91" s="21"/>
      <c r="M91" s="21" t="s">
        <v>16</v>
      </c>
      <c r="N91" s="21"/>
      <c r="O91" s="21"/>
      <c r="P91" s="21"/>
    </row>
    <row r="92" spans="1:16" ht="21.95" customHeight="1" x14ac:dyDescent="0.2">
      <c r="A92" s="29"/>
      <c r="B92" s="30"/>
      <c r="C92" s="31"/>
      <c r="D92" s="29"/>
      <c r="E92" s="7" t="s">
        <v>17</v>
      </c>
      <c r="F92" s="7" t="s">
        <v>18</v>
      </c>
      <c r="G92" s="7" t="s">
        <v>19</v>
      </c>
      <c r="H92" s="29"/>
      <c r="I92" s="7" t="s">
        <v>20</v>
      </c>
      <c r="J92" s="7" t="s">
        <v>21</v>
      </c>
      <c r="K92" s="7" t="s">
        <v>22</v>
      </c>
      <c r="L92" s="7" t="s">
        <v>23</v>
      </c>
      <c r="M92" s="7" t="s">
        <v>24</v>
      </c>
      <c r="N92" s="7" t="s">
        <v>25</v>
      </c>
      <c r="O92" s="7" t="s">
        <v>26</v>
      </c>
      <c r="P92" s="7" t="s">
        <v>27</v>
      </c>
    </row>
    <row r="93" spans="1:16" ht="11.1" customHeight="1" x14ac:dyDescent="0.2">
      <c r="A93" s="8">
        <v>1</v>
      </c>
      <c r="B93" s="22">
        <v>2</v>
      </c>
      <c r="C93" s="22"/>
      <c r="D93" s="8">
        <v>3</v>
      </c>
      <c r="E93" s="8">
        <v>4</v>
      </c>
      <c r="F93" s="8">
        <v>5</v>
      </c>
      <c r="G93" s="8">
        <v>6</v>
      </c>
      <c r="H93" s="8">
        <v>7</v>
      </c>
      <c r="I93" s="8">
        <v>8</v>
      </c>
      <c r="J93" s="8">
        <v>9</v>
      </c>
      <c r="K93" s="8">
        <v>10</v>
      </c>
      <c r="L93" s="8">
        <v>11</v>
      </c>
      <c r="M93" s="8">
        <v>12</v>
      </c>
      <c r="N93" s="8">
        <v>13</v>
      </c>
      <c r="O93" s="8">
        <v>14</v>
      </c>
      <c r="P93" s="8">
        <v>15</v>
      </c>
    </row>
    <row r="94" spans="1:16" ht="11.1" customHeight="1" x14ac:dyDescent="0.2">
      <c r="A94" s="23" t="s">
        <v>28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11.1" customHeight="1" x14ac:dyDescent="0.2">
      <c r="A95" s="9">
        <v>226</v>
      </c>
      <c r="B95" s="18" t="s">
        <v>75</v>
      </c>
      <c r="C95" s="18"/>
      <c r="D95" s="9">
        <v>180</v>
      </c>
      <c r="E95" s="10">
        <v>3.7</v>
      </c>
      <c r="F95" s="10">
        <v>8.6</v>
      </c>
      <c r="G95" s="10">
        <v>18.8</v>
      </c>
      <c r="H95" s="10">
        <v>185.4</v>
      </c>
      <c r="I95" s="10">
        <v>0.2</v>
      </c>
      <c r="J95" s="10">
        <v>6.2</v>
      </c>
      <c r="K95" s="10">
        <v>0.1</v>
      </c>
      <c r="L95" s="10"/>
      <c r="M95" s="10">
        <v>55.7</v>
      </c>
      <c r="N95" s="10">
        <v>97.1</v>
      </c>
      <c r="O95" s="10">
        <v>33.700000000000003</v>
      </c>
      <c r="P95" s="10">
        <v>1.3</v>
      </c>
    </row>
    <row r="96" spans="1:16" ht="11.1" customHeight="1" x14ac:dyDescent="0.2">
      <c r="A96" s="13">
        <v>144.03</v>
      </c>
      <c r="B96" s="18" t="s">
        <v>76</v>
      </c>
      <c r="C96" s="18"/>
      <c r="D96" s="12">
        <v>50</v>
      </c>
      <c r="E96" s="10">
        <v>6.5</v>
      </c>
      <c r="F96" s="10">
        <v>0.2</v>
      </c>
      <c r="G96" s="10">
        <v>0.1</v>
      </c>
      <c r="H96" s="10">
        <v>27.7</v>
      </c>
      <c r="I96" s="10"/>
      <c r="J96" s="10">
        <v>0.2</v>
      </c>
      <c r="K96" s="10"/>
      <c r="L96" s="10"/>
      <c r="M96" s="10">
        <v>12.2</v>
      </c>
      <c r="N96" s="10">
        <v>62.6</v>
      </c>
      <c r="O96" s="10">
        <v>9.5</v>
      </c>
      <c r="P96" s="10">
        <v>0.3</v>
      </c>
    </row>
    <row r="97" spans="1:16" ht="11.1" customHeight="1" x14ac:dyDescent="0.2">
      <c r="A97" s="9">
        <v>204</v>
      </c>
      <c r="B97" s="18" t="s">
        <v>48</v>
      </c>
      <c r="C97" s="18"/>
      <c r="D97" s="9">
        <v>200</v>
      </c>
      <c r="E97" s="10">
        <v>3.8</v>
      </c>
      <c r="F97" s="10">
        <v>3.7</v>
      </c>
      <c r="G97" s="10">
        <v>20.2</v>
      </c>
      <c r="H97" s="10">
        <v>121</v>
      </c>
      <c r="I97" s="10"/>
      <c r="J97" s="10">
        <v>1.3</v>
      </c>
      <c r="K97" s="10"/>
      <c r="L97" s="10"/>
      <c r="M97" s="10">
        <v>120.3</v>
      </c>
      <c r="N97" s="10">
        <v>90</v>
      </c>
      <c r="O97" s="10">
        <v>14</v>
      </c>
      <c r="P97" s="10">
        <v>0.1</v>
      </c>
    </row>
    <row r="98" spans="1:16" ht="11.1" customHeight="1" x14ac:dyDescent="0.2">
      <c r="A98" s="9">
        <v>299</v>
      </c>
      <c r="B98" s="18" t="s">
        <v>30</v>
      </c>
      <c r="C98" s="18"/>
      <c r="D98" s="12">
        <v>30</v>
      </c>
      <c r="E98" s="10">
        <v>2.2999999999999998</v>
      </c>
      <c r="F98" s="10">
        <v>0.2</v>
      </c>
      <c r="G98" s="10">
        <v>14.6</v>
      </c>
      <c r="H98" s="10">
        <v>71</v>
      </c>
      <c r="I98" s="10"/>
      <c r="J98" s="10"/>
      <c r="K98" s="10"/>
      <c r="L98" s="10"/>
      <c r="M98" s="10">
        <v>6</v>
      </c>
      <c r="N98" s="10">
        <v>19.5</v>
      </c>
      <c r="O98" s="10">
        <v>4.2</v>
      </c>
      <c r="P98" s="10">
        <v>0.3</v>
      </c>
    </row>
    <row r="99" spans="1:16" ht="11.1" customHeight="1" x14ac:dyDescent="0.2">
      <c r="A99" s="19" t="s">
        <v>33</v>
      </c>
      <c r="B99" s="19"/>
      <c r="C99" s="19"/>
      <c r="D99" s="19"/>
      <c r="E99" s="10">
        <f>SUM(E95:E98)</f>
        <v>16.3</v>
      </c>
      <c r="F99" s="10">
        <f t="shared" ref="F99:K99" si="22">SUM(F95:F98)</f>
        <v>12.7</v>
      </c>
      <c r="G99" s="10">
        <f t="shared" si="22"/>
        <v>53.7</v>
      </c>
      <c r="H99" s="10">
        <f t="shared" si="22"/>
        <v>405.1</v>
      </c>
      <c r="I99" s="10">
        <f t="shared" si="22"/>
        <v>0.2</v>
      </c>
      <c r="J99" s="10">
        <f t="shared" si="22"/>
        <v>7.7</v>
      </c>
      <c r="K99" s="10">
        <f t="shared" si="22"/>
        <v>0.1</v>
      </c>
      <c r="L99" s="10"/>
      <c r="M99" s="10">
        <f t="shared" ref="M99:P99" si="23">SUM(M95:M98)</f>
        <v>194.2</v>
      </c>
      <c r="N99" s="10">
        <f t="shared" si="23"/>
        <v>269.2</v>
      </c>
      <c r="O99" s="10">
        <f t="shared" si="23"/>
        <v>61.400000000000006</v>
      </c>
      <c r="P99" s="10">
        <f t="shared" si="23"/>
        <v>2</v>
      </c>
    </row>
    <row r="100" spans="1:16" ht="11.1" customHeight="1" x14ac:dyDescent="0.2">
      <c r="A100" s="23" t="s">
        <v>34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1:16" ht="11.1" customHeight="1" x14ac:dyDescent="0.2">
      <c r="A101" s="9">
        <v>26</v>
      </c>
      <c r="B101" s="18" t="s">
        <v>77</v>
      </c>
      <c r="C101" s="18"/>
      <c r="D101" s="12">
        <v>60</v>
      </c>
      <c r="E101" s="13">
        <v>0.9</v>
      </c>
      <c r="F101" s="13">
        <v>3.1</v>
      </c>
      <c r="G101" s="13">
        <v>5.6</v>
      </c>
      <c r="H101" s="13">
        <v>53</v>
      </c>
      <c r="I101" s="13"/>
      <c r="J101" s="13">
        <v>15.1</v>
      </c>
      <c r="K101" s="13">
        <v>0.6</v>
      </c>
      <c r="L101" s="13"/>
      <c r="M101" s="13">
        <v>33.200000000000003</v>
      </c>
      <c r="N101" s="13">
        <v>18</v>
      </c>
      <c r="O101" s="13">
        <v>10.3</v>
      </c>
      <c r="P101" s="13">
        <v>0.4</v>
      </c>
    </row>
    <row r="102" spans="1:16" ht="11.1" customHeight="1" x14ac:dyDescent="0.2">
      <c r="A102" s="9">
        <v>58</v>
      </c>
      <c r="B102" s="18" t="s">
        <v>78</v>
      </c>
      <c r="C102" s="18"/>
      <c r="D102" s="9">
        <v>250</v>
      </c>
      <c r="E102" s="13">
        <v>1.9</v>
      </c>
      <c r="F102" s="13">
        <v>5.3</v>
      </c>
      <c r="G102" s="13">
        <v>9.1999999999999993</v>
      </c>
      <c r="H102" s="13">
        <v>103</v>
      </c>
      <c r="I102" s="13">
        <v>0.1</v>
      </c>
      <c r="J102" s="13">
        <v>10.199999999999999</v>
      </c>
      <c r="K102" s="13">
        <v>0.9</v>
      </c>
      <c r="L102" s="13"/>
      <c r="M102" s="13">
        <v>36.299999999999997</v>
      </c>
      <c r="N102" s="13">
        <v>54.8</v>
      </c>
      <c r="O102" s="13">
        <v>22.1</v>
      </c>
      <c r="P102" s="13">
        <v>0.9</v>
      </c>
    </row>
    <row r="103" spans="1:16" ht="11.1" customHeight="1" x14ac:dyDescent="0.2">
      <c r="A103" s="9">
        <v>161</v>
      </c>
      <c r="B103" s="18" t="s">
        <v>39</v>
      </c>
      <c r="C103" s="18"/>
      <c r="D103" s="11" t="s">
        <v>40</v>
      </c>
      <c r="E103" s="10">
        <v>11.1</v>
      </c>
      <c r="F103" s="10">
        <v>24.2</v>
      </c>
      <c r="G103" s="10">
        <v>1.6</v>
      </c>
      <c r="H103" s="10">
        <v>268.39999999999998</v>
      </c>
      <c r="I103" s="10"/>
      <c r="J103" s="10"/>
      <c r="K103" s="10"/>
      <c r="L103" s="10"/>
      <c r="M103" s="10">
        <v>35.4</v>
      </c>
      <c r="N103" s="10">
        <v>160.6</v>
      </c>
      <c r="O103" s="10">
        <v>20.2</v>
      </c>
      <c r="P103" s="10">
        <v>1.8</v>
      </c>
    </row>
    <row r="104" spans="1:16" ht="11.1" customHeight="1" x14ac:dyDescent="0.2">
      <c r="A104" s="9">
        <v>38</v>
      </c>
      <c r="B104" s="18" t="s">
        <v>80</v>
      </c>
      <c r="C104" s="18"/>
      <c r="D104" s="9">
        <v>180</v>
      </c>
      <c r="E104" s="13">
        <v>13.3</v>
      </c>
      <c r="F104" s="13">
        <v>31.1</v>
      </c>
      <c r="G104" s="13">
        <v>88.1</v>
      </c>
      <c r="H104" s="13">
        <v>693.9</v>
      </c>
      <c r="I104" s="13">
        <v>0.2</v>
      </c>
      <c r="J104" s="13"/>
      <c r="K104" s="13">
        <v>0.4</v>
      </c>
      <c r="L104" s="13"/>
      <c r="M104" s="13">
        <v>94.5</v>
      </c>
      <c r="N104" s="13">
        <v>130</v>
      </c>
      <c r="O104" s="13">
        <v>24.3</v>
      </c>
      <c r="P104" s="13">
        <v>2.6</v>
      </c>
    </row>
    <row r="105" spans="1:16" ht="11.1" customHeight="1" x14ac:dyDescent="0.2">
      <c r="A105" s="9">
        <v>210</v>
      </c>
      <c r="B105" s="18" t="s">
        <v>41</v>
      </c>
      <c r="C105" s="18"/>
      <c r="D105" s="9">
        <v>180</v>
      </c>
      <c r="E105" s="13">
        <v>0.3</v>
      </c>
      <c r="F105" s="13"/>
      <c r="G105" s="13">
        <v>19.5</v>
      </c>
      <c r="H105" s="13">
        <v>78.3</v>
      </c>
      <c r="I105" s="13"/>
      <c r="J105" s="13">
        <v>0.3</v>
      </c>
      <c r="K105" s="13"/>
      <c r="L105" s="13"/>
      <c r="M105" s="13">
        <v>30.2</v>
      </c>
      <c r="N105" s="13">
        <v>10.4</v>
      </c>
      <c r="O105" s="13">
        <v>4.0999999999999996</v>
      </c>
      <c r="P105" s="13">
        <v>0.9</v>
      </c>
    </row>
    <row r="106" spans="1:16" ht="11.1" customHeight="1" x14ac:dyDescent="0.2">
      <c r="A106" s="9">
        <v>299</v>
      </c>
      <c r="B106" s="18" t="s">
        <v>30</v>
      </c>
      <c r="C106" s="18"/>
      <c r="D106" s="12">
        <v>30</v>
      </c>
      <c r="E106" s="13">
        <v>2.2999999999999998</v>
      </c>
      <c r="F106" s="13">
        <v>0.2</v>
      </c>
      <c r="G106" s="13">
        <v>14.6</v>
      </c>
      <c r="H106" s="13">
        <v>71</v>
      </c>
      <c r="I106" s="13"/>
      <c r="J106" s="13"/>
      <c r="K106" s="13"/>
      <c r="L106" s="13"/>
      <c r="M106" s="13">
        <v>6</v>
      </c>
      <c r="N106" s="13">
        <v>19.5</v>
      </c>
      <c r="O106" s="13">
        <v>4.2</v>
      </c>
      <c r="P106" s="13">
        <v>0.3</v>
      </c>
    </row>
    <row r="107" spans="1:16" ht="11.1" customHeight="1" x14ac:dyDescent="0.2">
      <c r="A107" s="9">
        <v>351</v>
      </c>
      <c r="B107" s="18" t="s">
        <v>63</v>
      </c>
      <c r="C107" s="18"/>
      <c r="D107" s="11" t="s">
        <v>64</v>
      </c>
      <c r="E107" s="13"/>
      <c r="F107" s="13"/>
      <c r="G107" s="13">
        <v>1</v>
      </c>
      <c r="H107" s="13">
        <v>4.2</v>
      </c>
      <c r="I107" s="13"/>
      <c r="J107" s="13">
        <v>1.6</v>
      </c>
      <c r="K107" s="13"/>
      <c r="L107" s="13"/>
      <c r="M107" s="13">
        <v>1.6</v>
      </c>
      <c r="N107" s="13">
        <v>1.1000000000000001</v>
      </c>
      <c r="O107" s="13">
        <v>0.9</v>
      </c>
      <c r="P107" s="13">
        <v>0.2</v>
      </c>
    </row>
    <row r="108" spans="1:16" ht="11.1" customHeight="1" x14ac:dyDescent="0.2">
      <c r="A108" s="19" t="s">
        <v>42</v>
      </c>
      <c r="B108" s="19"/>
      <c r="C108" s="19"/>
      <c r="D108" s="19"/>
      <c r="E108" s="13">
        <f t="shared" ref="E108:K108" si="24">SUM(E101:E107)</f>
        <v>29.8</v>
      </c>
      <c r="F108" s="13">
        <f t="shared" si="24"/>
        <v>63.900000000000006</v>
      </c>
      <c r="G108" s="13">
        <f t="shared" si="24"/>
        <v>139.6</v>
      </c>
      <c r="H108" s="13">
        <f t="shared" si="24"/>
        <v>1271.8</v>
      </c>
      <c r="I108" s="13">
        <f t="shared" si="24"/>
        <v>0.30000000000000004</v>
      </c>
      <c r="J108" s="13">
        <f t="shared" si="24"/>
        <v>27.2</v>
      </c>
      <c r="K108" s="13">
        <f t="shared" si="24"/>
        <v>1.9</v>
      </c>
      <c r="L108" s="13"/>
      <c r="M108" s="13">
        <f>SUM(M101:M107)</f>
        <v>237.2</v>
      </c>
      <c r="N108" s="13">
        <f>SUM(N101:N107)</f>
        <v>394.4</v>
      </c>
      <c r="O108" s="13">
        <f>SUM(O101:O107)</f>
        <v>86.100000000000009</v>
      </c>
      <c r="P108" s="13">
        <f>SUM(P101:P107)</f>
        <v>7.1000000000000005</v>
      </c>
    </row>
    <row r="109" spans="1:16" s="1" customFormat="1" ht="11.1" customHeight="1" x14ac:dyDescent="0.2">
      <c r="A109" s="19" t="s">
        <v>43</v>
      </c>
      <c r="B109" s="19"/>
      <c r="C109" s="19"/>
      <c r="D109" s="19"/>
      <c r="E109" s="13">
        <f t="shared" ref="E109:K109" si="25">SUM(E99,E108)</f>
        <v>46.1</v>
      </c>
      <c r="F109" s="13">
        <f t="shared" si="25"/>
        <v>76.600000000000009</v>
      </c>
      <c r="G109" s="13">
        <f t="shared" si="25"/>
        <v>193.3</v>
      </c>
      <c r="H109" s="13">
        <f t="shared" si="25"/>
        <v>1676.9</v>
      </c>
      <c r="I109" s="13">
        <f t="shared" si="25"/>
        <v>0.5</v>
      </c>
      <c r="J109" s="13">
        <f t="shared" si="25"/>
        <v>34.9</v>
      </c>
      <c r="K109" s="13">
        <f t="shared" si="25"/>
        <v>2</v>
      </c>
      <c r="L109" s="13"/>
      <c r="M109" s="13">
        <f>SUM(M99,M108)</f>
        <v>431.4</v>
      </c>
      <c r="N109" s="13">
        <f>SUM(N99,N108)</f>
        <v>663.59999999999991</v>
      </c>
      <c r="O109" s="13">
        <f>SUM(O99,O108)</f>
        <v>147.5</v>
      </c>
      <c r="P109" s="13">
        <f>SUM(P99,P108)</f>
        <v>9.1000000000000014</v>
      </c>
    </row>
    <row r="110" spans="1:16" ht="11.1" customHeight="1" x14ac:dyDescent="0.2">
      <c r="A110" s="2" t="s">
        <v>0</v>
      </c>
      <c r="K110" s="32" t="s">
        <v>1</v>
      </c>
      <c r="L110" s="32"/>
      <c r="M110" s="32"/>
      <c r="N110" s="32"/>
      <c r="O110" s="32"/>
      <c r="P110" s="32"/>
    </row>
    <row r="111" spans="1:16" ht="11.1" customHeight="1" x14ac:dyDescent="0.2">
      <c r="A111" s="33" t="s">
        <v>81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1:16" ht="11.1" customHeight="1" x14ac:dyDescent="0.2">
      <c r="A112" s="4" t="s">
        <v>3</v>
      </c>
      <c r="C112" s="1">
        <v>2024</v>
      </c>
      <c r="E112" s="5" t="s">
        <v>4</v>
      </c>
      <c r="F112" s="25" t="s">
        <v>5</v>
      </c>
      <c r="G112" s="26"/>
      <c r="H112" s="26"/>
      <c r="J112" s="27" t="s">
        <v>6</v>
      </c>
      <c r="K112" s="27"/>
      <c r="L112" s="1" t="s">
        <v>7</v>
      </c>
    </row>
    <row r="113" spans="1:16" ht="11.1" customHeight="1" x14ac:dyDescent="0.2">
      <c r="D113" s="27" t="s">
        <v>8</v>
      </c>
      <c r="E113" s="27"/>
      <c r="F113" s="6">
        <v>2</v>
      </c>
      <c r="H113" s="27" t="s">
        <v>9</v>
      </c>
      <c r="I113" s="27"/>
      <c r="J113" s="27"/>
      <c r="K113" s="27"/>
      <c r="L113" s="20" t="s">
        <v>106</v>
      </c>
      <c r="M113" s="20"/>
      <c r="N113" s="20"/>
    </row>
    <row r="114" spans="1:16" ht="21.95" customHeight="1" x14ac:dyDescent="0.2">
      <c r="A114" s="28" t="s">
        <v>10</v>
      </c>
      <c r="B114" s="28" t="s">
        <v>11</v>
      </c>
      <c r="C114" s="28"/>
      <c r="D114" s="28" t="s">
        <v>12</v>
      </c>
      <c r="E114" s="21" t="s">
        <v>13</v>
      </c>
      <c r="F114" s="21"/>
      <c r="G114" s="21"/>
      <c r="H114" s="28" t="s">
        <v>14</v>
      </c>
      <c r="I114" s="21" t="s">
        <v>15</v>
      </c>
      <c r="J114" s="21"/>
      <c r="K114" s="21"/>
      <c r="L114" s="21"/>
      <c r="M114" s="21" t="s">
        <v>16</v>
      </c>
      <c r="N114" s="21"/>
      <c r="O114" s="21"/>
      <c r="P114" s="21"/>
    </row>
    <row r="115" spans="1:16" ht="21.95" customHeight="1" x14ac:dyDescent="0.2">
      <c r="A115" s="29"/>
      <c r="B115" s="30"/>
      <c r="C115" s="31"/>
      <c r="D115" s="29"/>
      <c r="E115" s="7" t="s">
        <v>17</v>
      </c>
      <c r="F115" s="7" t="s">
        <v>18</v>
      </c>
      <c r="G115" s="7" t="s">
        <v>19</v>
      </c>
      <c r="H115" s="29"/>
      <c r="I115" s="7" t="s">
        <v>20</v>
      </c>
      <c r="J115" s="7" t="s">
        <v>21</v>
      </c>
      <c r="K115" s="7" t="s">
        <v>22</v>
      </c>
      <c r="L115" s="7" t="s">
        <v>23</v>
      </c>
      <c r="M115" s="7" t="s">
        <v>24</v>
      </c>
      <c r="N115" s="7" t="s">
        <v>25</v>
      </c>
      <c r="O115" s="7" t="s">
        <v>26</v>
      </c>
      <c r="P115" s="7" t="s">
        <v>27</v>
      </c>
    </row>
    <row r="116" spans="1:16" ht="11.1" customHeight="1" x14ac:dyDescent="0.2">
      <c r="A116" s="8">
        <v>1</v>
      </c>
      <c r="B116" s="22">
        <v>2</v>
      </c>
      <c r="C116" s="22"/>
      <c r="D116" s="8">
        <v>3</v>
      </c>
      <c r="E116" s="8">
        <v>4</v>
      </c>
      <c r="F116" s="8">
        <v>5</v>
      </c>
      <c r="G116" s="8">
        <v>6</v>
      </c>
      <c r="H116" s="8">
        <v>7</v>
      </c>
      <c r="I116" s="8">
        <v>8</v>
      </c>
      <c r="J116" s="8">
        <v>9</v>
      </c>
      <c r="K116" s="8">
        <v>10</v>
      </c>
      <c r="L116" s="8">
        <v>11</v>
      </c>
      <c r="M116" s="8">
        <v>12</v>
      </c>
      <c r="N116" s="8">
        <v>13</v>
      </c>
      <c r="O116" s="8">
        <v>14</v>
      </c>
      <c r="P116" s="8">
        <v>15</v>
      </c>
    </row>
    <row r="117" spans="1:16" ht="11.1" customHeight="1" x14ac:dyDescent="0.2">
      <c r="A117" s="23" t="s">
        <v>28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1:16" ht="11.1" customHeight="1" x14ac:dyDescent="0.2">
      <c r="A118" s="9">
        <v>94</v>
      </c>
      <c r="B118" s="18" t="s">
        <v>82</v>
      </c>
      <c r="C118" s="18"/>
      <c r="D118" s="9">
        <v>200</v>
      </c>
      <c r="E118" s="10">
        <v>7.9</v>
      </c>
      <c r="F118" s="10">
        <v>14.1</v>
      </c>
      <c r="G118" s="10">
        <v>34</v>
      </c>
      <c r="H118" s="10">
        <v>294</v>
      </c>
      <c r="I118" s="10">
        <v>0.3</v>
      </c>
      <c r="J118" s="10">
        <v>1.2</v>
      </c>
      <c r="K118" s="10">
        <v>0.1</v>
      </c>
      <c r="L118" s="10"/>
      <c r="M118" s="10">
        <v>155.9</v>
      </c>
      <c r="N118" s="10">
        <v>250.1</v>
      </c>
      <c r="O118" s="10">
        <v>68.900000000000006</v>
      </c>
      <c r="P118" s="10">
        <v>2.1</v>
      </c>
    </row>
    <row r="119" spans="1:16" ht="11.1" customHeight="1" x14ac:dyDescent="0.2">
      <c r="A119" s="9">
        <v>299</v>
      </c>
      <c r="B119" s="18" t="s">
        <v>30</v>
      </c>
      <c r="C119" s="18"/>
      <c r="D119" s="12">
        <v>30</v>
      </c>
      <c r="E119" s="10">
        <v>2.2999999999999998</v>
      </c>
      <c r="F119" s="10">
        <v>0.2</v>
      </c>
      <c r="G119" s="10">
        <v>14.6</v>
      </c>
      <c r="H119" s="10">
        <v>71</v>
      </c>
      <c r="I119" s="10"/>
      <c r="J119" s="10"/>
      <c r="K119" s="10"/>
      <c r="L119" s="10"/>
      <c r="M119" s="10">
        <v>6</v>
      </c>
      <c r="N119" s="10">
        <v>19.5</v>
      </c>
      <c r="O119" s="10">
        <v>4.2</v>
      </c>
      <c r="P119" s="10">
        <v>0.3</v>
      </c>
    </row>
    <row r="120" spans="1:16" ht="11.1" customHeight="1" x14ac:dyDescent="0.2">
      <c r="A120" s="9">
        <v>198</v>
      </c>
      <c r="B120" s="18" t="s">
        <v>31</v>
      </c>
      <c r="C120" s="18"/>
      <c r="D120" s="11" t="s">
        <v>32</v>
      </c>
      <c r="E120" s="10">
        <v>0.3</v>
      </c>
      <c r="F120" s="10">
        <v>0.1</v>
      </c>
      <c r="G120" s="10">
        <v>15.8</v>
      </c>
      <c r="H120" s="10">
        <v>61.1</v>
      </c>
      <c r="I120" s="10"/>
      <c r="J120" s="10">
        <v>3</v>
      </c>
      <c r="K120" s="10"/>
      <c r="L120" s="10"/>
      <c r="M120" s="10">
        <v>8.3000000000000007</v>
      </c>
      <c r="N120" s="10">
        <v>10.1</v>
      </c>
      <c r="O120" s="10">
        <v>5.4</v>
      </c>
      <c r="P120" s="10">
        <v>0.9</v>
      </c>
    </row>
    <row r="121" spans="1:16" ht="11.1" customHeight="1" x14ac:dyDescent="0.2">
      <c r="A121" s="19" t="s">
        <v>33</v>
      </c>
      <c r="B121" s="19"/>
      <c r="C121" s="19"/>
      <c r="D121" s="19"/>
      <c r="E121" s="10">
        <f>SUM(E118:E120)</f>
        <v>10.5</v>
      </c>
      <c r="F121" s="10">
        <f t="shared" ref="F121:K121" si="26">SUM(F118:F120)</f>
        <v>14.399999999999999</v>
      </c>
      <c r="G121" s="10">
        <f t="shared" si="26"/>
        <v>64.400000000000006</v>
      </c>
      <c r="H121" s="10">
        <f t="shared" si="26"/>
        <v>426.1</v>
      </c>
      <c r="I121" s="10">
        <f t="shared" si="26"/>
        <v>0.3</v>
      </c>
      <c r="J121" s="10">
        <f t="shared" si="26"/>
        <v>4.2</v>
      </c>
      <c r="K121" s="10">
        <f t="shared" si="26"/>
        <v>0.1</v>
      </c>
      <c r="L121" s="10"/>
      <c r="M121" s="10">
        <f t="shared" ref="M121:P121" si="27">SUM(M118:M120)</f>
        <v>170.20000000000002</v>
      </c>
      <c r="N121" s="10">
        <f t="shared" si="27"/>
        <v>279.70000000000005</v>
      </c>
      <c r="O121" s="10">
        <f t="shared" si="27"/>
        <v>78.500000000000014</v>
      </c>
      <c r="P121" s="10">
        <f t="shared" si="27"/>
        <v>3.3</v>
      </c>
    </row>
    <row r="122" spans="1:16" ht="11.1" customHeight="1" x14ac:dyDescent="0.2">
      <c r="A122" s="23" t="s">
        <v>34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1:16" ht="11.1" customHeight="1" x14ac:dyDescent="0.2">
      <c r="A123" s="9">
        <v>26</v>
      </c>
      <c r="B123" s="18" t="s">
        <v>77</v>
      </c>
      <c r="C123" s="18"/>
      <c r="D123" s="12">
        <v>60</v>
      </c>
      <c r="E123" s="10">
        <v>0.9</v>
      </c>
      <c r="F123" s="10">
        <v>3.1</v>
      </c>
      <c r="G123" s="10">
        <v>5.6</v>
      </c>
      <c r="H123" s="10">
        <v>53</v>
      </c>
      <c r="I123" s="10"/>
      <c r="J123" s="10">
        <v>15.1</v>
      </c>
      <c r="K123" s="10">
        <v>0.6</v>
      </c>
      <c r="L123" s="10"/>
      <c r="M123" s="10">
        <v>33.200000000000003</v>
      </c>
      <c r="N123" s="10">
        <v>18</v>
      </c>
      <c r="O123" s="10">
        <v>10.3</v>
      </c>
      <c r="P123" s="10">
        <v>0.4</v>
      </c>
    </row>
    <row r="124" spans="1:16" ht="11.1" customHeight="1" x14ac:dyDescent="0.2">
      <c r="A124" s="13">
        <v>79.010000000000005</v>
      </c>
      <c r="B124" s="18" t="s">
        <v>83</v>
      </c>
      <c r="C124" s="18"/>
      <c r="D124" s="11" t="s">
        <v>59</v>
      </c>
      <c r="E124" s="10">
        <v>9.1999999999999993</v>
      </c>
      <c r="F124" s="10">
        <v>8.5</v>
      </c>
      <c r="G124" s="10">
        <v>18.600000000000001</v>
      </c>
      <c r="H124" s="10">
        <v>180.4</v>
      </c>
      <c r="I124" s="10">
        <v>0.1</v>
      </c>
      <c r="J124" s="10">
        <v>0.2</v>
      </c>
      <c r="K124" s="10">
        <v>0.5</v>
      </c>
      <c r="L124" s="10"/>
      <c r="M124" s="10">
        <v>23.2</v>
      </c>
      <c r="N124" s="10">
        <v>90.9</v>
      </c>
      <c r="O124" s="10">
        <v>13.9</v>
      </c>
      <c r="P124" s="10">
        <v>1.1000000000000001</v>
      </c>
    </row>
    <row r="125" spans="1:16" ht="11.1" customHeight="1" x14ac:dyDescent="0.2">
      <c r="A125" s="9">
        <v>171</v>
      </c>
      <c r="B125" s="18" t="s">
        <v>84</v>
      </c>
      <c r="C125" s="18"/>
      <c r="D125" s="9">
        <v>100</v>
      </c>
      <c r="E125" s="10">
        <v>13.5</v>
      </c>
      <c r="F125" s="10">
        <v>11</v>
      </c>
      <c r="G125" s="10">
        <v>6.8</v>
      </c>
      <c r="H125" s="10">
        <v>169</v>
      </c>
      <c r="I125" s="10">
        <v>0.2</v>
      </c>
      <c r="J125" s="10">
        <v>8.1999999999999993</v>
      </c>
      <c r="K125" s="10">
        <v>6.7</v>
      </c>
      <c r="L125" s="10"/>
      <c r="M125" s="10">
        <v>28.4</v>
      </c>
      <c r="N125" s="10">
        <v>246.4</v>
      </c>
      <c r="O125" s="10">
        <v>17</v>
      </c>
      <c r="P125" s="10">
        <v>5</v>
      </c>
    </row>
    <row r="126" spans="1:16" ht="11.1" customHeight="1" x14ac:dyDescent="0.2">
      <c r="A126" s="9">
        <v>232</v>
      </c>
      <c r="B126" s="18" t="s">
        <v>61</v>
      </c>
      <c r="C126" s="18"/>
      <c r="D126" s="9">
        <v>180</v>
      </c>
      <c r="E126" s="10">
        <v>4.2</v>
      </c>
      <c r="F126" s="10">
        <v>15.3</v>
      </c>
      <c r="G126" s="10">
        <v>38.6</v>
      </c>
      <c r="H126" s="10">
        <v>313.2</v>
      </c>
      <c r="I126" s="10"/>
      <c r="J126" s="10"/>
      <c r="K126" s="10">
        <v>0.2</v>
      </c>
      <c r="L126" s="10"/>
      <c r="M126" s="10">
        <v>1.6</v>
      </c>
      <c r="N126" s="10">
        <v>70.5</v>
      </c>
      <c r="O126" s="10">
        <v>21.8</v>
      </c>
      <c r="P126" s="10">
        <v>0.6</v>
      </c>
    </row>
    <row r="127" spans="1:16" ht="11.1" customHeight="1" x14ac:dyDescent="0.2">
      <c r="A127" s="9">
        <v>210</v>
      </c>
      <c r="B127" s="18" t="s">
        <v>41</v>
      </c>
      <c r="C127" s="18"/>
      <c r="D127" s="9">
        <v>180</v>
      </c>
      <c r="E127" s="10">
        <v>0.3</v>
      </c>
      <c r="F127" s="10"/>
      <c r="G127" s="10">
        <v>19.5</v>
      </c>
      <c r="H127" s="10">
        <v>78.3</v>
      </c>
      <c r="I127" s="10"/>
      <c r="J127" s="10">
        <v>0.3</v>
      </c>
      <c r="K127" s="10"/>
      <c r="L127" s="10"/>
      <c r="M127" s="10">
        <v>30.2</v>
      </c>
      <c r="N127" s="10">
        <v>10.4</v>
      </c>
      <c r="O127" s="10">
        <v>4.0999999999999996</v>
      </c>
      <c r="P127" s="10">
        <v>0.9</v>
      </c>
    </row>
    <row r="128" spans="1:16" ht="11.1" customHeight="1" x14ac:dyDescent="0.2">
      <c r="A128" s="9">
        <v>299</v>
      </c>
      <c r="B128" s="18" t="s">
        <v>30</v>
      </c>
      <c r="C128" s="18"/>
      <c r="D128" s="12">
        <v>30</v>
      </c>
      <c r="E128" s="10">
        <v>2.2999999999999998</v>
      </c>
      <c r="F128" s="10">
        <v>0.2</v>
      </c>
      <c r="G128" s="10">
        <v>14.6</v>
      </c>
      <c r="H128" s="10">
        <v>71</v>
      </c>
      <c r="I128" s="10"/>
      <c r="J128" s="10"/>
      <c r="K128" s="10"/>
      <c r="L128" s="10"/>
      <c r="M128" s="10">
        <v>6</v>
      </c>
      <c r="N128" s="10">
        <v>19.5</v>
      </c>
      <c r="O128" s="10">
        <v>4.2</v>
      </c>
      <c r="P128" s="10">
        <v>0.3</v>
      </c>
    </row>
    <row r="129" spans="1:16" ht="11.1" customHeight="1" x14ac:dyDescent="0.2">
      <c r="A129" s="19" t="s">
        <v>42</v>
      </c>
      <c r="B129" s="19"/>
      <c r="C129" s="19"/>
      <c r="D129" s="19"/>
      <c r="E129" s="10">
        <f>SUM(E123:E128)</f>
        <v>30.400000000000002</v>
      </c>
      <c r="F129" s="10">
        <f t="shared" ref="F129:K129" si="28">SUM(F123:F128)</f>
        <v>38.100000000000009</v>
      </c>
      <c r="G129" s="10">
        <f t="shared" si="28"/>
        <v>103.7</v>
      </c>
      <c r="H129" s="10">
        <f t="shared" si="28"/>
        <v>864.89999999999986</v>
      </c>
      <c r="I129" s="10">
        <f t="shared" si="28"/>
        <v>0.30000000000000004</v>
      </c>
      <c r="J129" s="10">
        <f t="shared" si="28"/>
        <v>23.8</v>
      </c>
      <c r="K129" s="10">
        <f t="shared" si="28"/>
        <v>8</v>
      </c>
      <c r="L129" s="10"/>
      <c r="M129" s="10">
        <f t="shared" ref="M129:P129" si="29">SUM(M123:M128)</f>
        <v>122.60000000000001</v>
      </c>
      <c r="N129" s="10">
        <f t="shared" si="29"/>
        <v>455.7</v>
      </c>
      <c r="O129" s="10">
        <f t="shared" si="29"/>
        <v>71.3</v>
      </c>
      <c r="P129" s="10">
        <f t="shared" si="29"/>
        <v>8.3000000000000007</v>
      </c>
    </row>
    <row r="130" spans="1:16" s="1" customFormat="1" ht="11.1" customHeight="1" x14ac:dyDescent="0.2">
      <c r="A130" s="19" t="s">
        <v>43</v>
      </c>
      <c r="B130" s="19"/>
      <c r="C130" s="19"/>
      <c r="D130" s="19"/>
      <c r="E130" s="10">
        <f>SUM(E121,E129)</f>
        <v>40.900000000000006</v>
      </c>
      <c r="F130" s="10">
        <f t="shared" ref="F130:K130" si="30">SUM(F121,F129)</f>
        <v>52.500000000000007</v>
      </c>
      <c r="G130" s="10">
        <f t="shared" si="30"/>
        <v>168.10000000000002</v>
      </c>
      <c r="H130" s="10">
        <f t="shared" si="30"/>
        <v>1291</v>
      </c>
      <c r="I130" s="10">
        <f t="shared" si="30"/>
        <v>0.60000000000000009</v>
      </c>
      <c r="J130" s="10">
        <f t="shared" si="30"/>
        <v>28</v>
      </c>
      <c r="K130" s="10">
        <f t="shared" si="30"/>
        <v>8.1</v>
      </c>
      <c r="L130" s="10"/>
      <c r="M130" s="10">
        <f t="shared" ref="M130:P130" si="31">SUM(M121,M129)</f>
        <v>292.8</v>
      </c>
      <c r="N130" s="10">
        <f t="shared" si="31"/>
        <v>735.40000000000009</v>
      </c>
      <c r="O130" s="10">
        <f t="shared" si="31"/>
        <v>149.80000000000001</v>
      </c>
      <c r="P130" s="10">
        <f t="shared" si="31"/>
        <v>11.600000000000001</v>
      </c>
    </row>
    <row r="131" spans="1:16" ht="11.1" customHeight="1" x14ac:dyDescent="0.2">
      <c r="A131" s="2" t="s">
        <v>0</v>
      </c>
      <c r="K131" s="32" t="s">
        <v>1</v>
      </c>
      <c r="L131" s="32"/>
      <c r="M131" s="32"/>
      <c r="N131" s="32"/>
      <c r="O131" s="32"/>
      <c r="P131" s="32"/>
    </row>
    <row r="132" spans="1:16" ht="11.1" customHeight="1" x14ac:dyDescent="0.2">
      <c r="A132" s="33" t="s">
        <v>85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1:16" ht="11.1" customHeight="1" x14ac:dyDescent="0.2">
      <c r="A133" s="4" t="s">
        <v>3</v>
      </c>
      <c r="C133" s="1">
        <v>2024</v>
      </c>
      <c r="E133" s="5" t="s">
        <v>4</v>
      </c>
      <c r="F133" s="25" t="s">
        <v>45</v>
      </c>
      <c r="G133" s="26"/>
      <c r="H133" s="26"/>
      <c r="J133" s="27" t="s">
        <v>6</v>
      </c>
      <c r="K133" s="27"/>
      <c r="L133" s="1" t="s">
        <v>7</v>
      </c>
    </row>
    <row r="134" spans="1:16" ht="11.1" customHeight="1" x14ac:dyDescent="0.2">
      <c r="D134" s="27" t="s">
        <v>8</v>
      </c>
      <c r="E134" s="27"/>
      <c r="F134" s="6">
        <v>2</v>
      </c>
      <c r="H134" s="27" t="s">
        <v>9</v>
      </c>
      <c r="I134" s="27"/>
      <c r="J134" s="27"/>
      <c r="K134" s="27"/>
      <c r="L134" s="20" t="s">
        <v>106</v>
      </c>
      <c r="M134" s="20"/>
      <c r="N134" s="20"/>
    </row>
    <row r="135" spans="1:16" ht="21.95" customHeight="1" x14ac:dyDescent="0.2">
      <c r="A135" s="28" t="s">
        <v>10</v>
      </c>
      <c r="B135" s="28" t="s">
        <v>11</v>
      </c>
      <c r="C135" s="28"/>
      <c r="D135" s="28" t="s">
        <v>12</v>
      </c>
      <c r="E135" s="21" t="s">
        <v>13</v>
      </c>
      <c r="F135" s="21"/>
      <c r="G135" s="21"/>
      <c r="H135" s="28" t="s">
        <v>14</v>
      </c>
      <c r="I135" s="21" t="s">
        <v>15</v>
      </c>
      <c r="J135" s="21"/>
      <c r="K135" s="21"/>
      <c r="L135" s="21"/>
      <c r="M135" s="21" t="s">
        <v>16</v>
      </c>
      <c r="N135" s="21"/>
      <c r="O135" s="21"/>
      <c r="P135" s="21"/>
    </row>
    <row r="136" spans="1:16" ht="21.95" customHeight="1" x14ac:dyDescent="0.2">
      <c r="A136" s="29"/>
      <c r="B136" s="30"/>
      <c r="C136" s="31"/>
      <c r="D136" s="29"/>
      <c r="E136" s="7" t="s">
        <v>17</v>
      </c>
      <c r="F136" s="7" t="s">
        <v>18</v>
      </c>
      <c r="G136" s="7" t="s">
        <v>19</v>
      </c>
      <c r="H136" s="29"/>
      <c r="I136" s="7" t="s">
        <v>20</v>
      </c>
      <c r="J136" s="7" t="s">
        <v>21</v>
      </c>
      <c r="K136" s="7" t="s">
        <v>22</v>
      </c>
      <c r="L136" s="7" t="s">
        <v>23</v>
      </c>
      <c r="M136" s="7" t="s">
        <v>24</v>
      </c>
      <c r="N136" s="7" t="s">
        <v>25</v>
      </c>
      <c r="O136" s="7" t="s">
        <v>26</v>
      </c>
      <c r="P136" s="7" t="s">
        <v>27</v>
      </c>
    </row>
    <row r="137" spans="1:16" ht="11.1" customHeight="1" x14ac:dyDescent="0.2">
      <c r="A137" s="8">
        <v>1</v>
      </c>
      <c r="B137" s="22">
        <v>2</v>
      </c>
      <c r="C137" s="22"/>
      <c r="D137" s="8">
        <v>3</v>
      </c>
      <c r="E137" s="8">
        <v>4</v>
      </c>
      <c r="F137" s="8">
        <v>5</v>
      </c>
      <c r="G137" s="8">
        <v>6</v>
      </c>
      <c r="H137" s="8">
        <v>7</v>
      </c>
      <c r="I137" s="8">
        <v>8</v>
      </c>
      <c r="J137" s="8">
        <v>9</v>
      </c>
      <c r="K137" s="8">
        <v>10</v>
      </c>
      <c r="L137" s="8">
        <v>11</v>
      </c>
      <c r="M137" s="8">
        <v>12</v>
      </c>
      <c r="N137" s="8">
        <v>13</v>
      </c>
      <c r="O137" s="8">
        <v>14</v>
      </c>
      <c r="P137" s="8">
        <v>15</v>
      </c>
    </row>
    <row r="138" spans="1:16" ht="11.1" customHeight="1" x14ac:dyDescent="0.2">
      <c r="A138" s="23" t="s">
        <v>28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1:16" ht="11.1" customHeight="1" x14ac:dyDescent="0.2">
      <c r="A139" s="9">
        <v>161</v>
      </c>
      <c r="B139" s="18" t="s">
        <v>39</v>
      </c>
      <c r="C139" s="18"/>
      <c r="D139" s="11" t="s">
        <v>40</v>
      </c>
      <c r="E139" s="10">
        <v>11.1</v>
      </c>
      <c r="F139" s="10">
        <v>24.2</v>
      </c>
      <c r="G139" s="10">
        <v>1.6</v>
      </c>
      <c r="H139" s="10">
        <v>268.39999999999998</v>
      </c>
      <c r="I139" s="10"/>
      <c r="J139" s="10"/>
      <c r="K139" s="10"/>
      <c r="L139" s="10"/>
      <c r="M139" s="10">
        <v>35.4</v>
      </c>
      <c r="N139" s="10">
        <v>160.6</v>
      </c>
      <c r="O139" s="10">
        <v>20.2</v>
      </c>
      <c r="P139" s="10">
        <v>1.8</v>
      </c>
    </row>
    <row r="140" spans="1:16" ht="11.1" customHeight="1" x14ac:dyDescent="0.2">
      <c r="A140" s="9">
        <v>204</v>
      </c>
      <c r="B140" s="18" t="s">
        <v>48</v>
      </c>
      <c r="C140" s="18"/>
      <c r="D140" s="9">
        <v>200</v>
      </c>
      <c r="E140" s="10">
        <v>3.8</v>
      </c>
      <c r="F140" s="10">
        <v>3.7</v>
      </c>
      <c r="G140" s="10">
        <v>20.2</v>
      </c>
      <c r="H140" s="10">
        <v>121</v>
      </c>
      <c r="I140" s="10"/>
      <c r="J140" s="10">
        <v>1.3</v>
      </c>
      <c r="K140" s="10"/>
      <c r="L140" s="10"/>
      <c r="M140" s="10">
        <v>120.3</v>
      </c>
      <c r="N140" s="10">
        <v>90</v>
      </c>
      <c r="O140" s="10">
        <v>14</v>
      </c>
      <c r="P140" s="10">
        <v>0.1</v>
      </c>
    </row>
    <row r="141" spans="1:16" ht="11.1" customHeight="1" x14ac:dyDescent="0.2">
      <c r="A141" s="9">
        <v>299</v>
      </c>
      <c r="B141" s="18" t="s">
        <v>30</v>
      </c>
      <c r="C141" s="18"/>
      <c r="D141" s="12">
        <v>30</v>
      </c>
      <c r="E141" s="10">
        <v>2.2999999999999998</v>
      </c>
      <c r="F141" s="10">
        <v>0.2</v>
      </c>
      <c r="G141" s="10">
        <v>14.6</v>
      </c>
      <c r="H141" s="10">
        <v>71</v>
      </c>
      <c r="I141" s="10"/>
      <c r="J141" s="10"/>
      <c r="K141" s="10"/>
      <c r="L141" s="10"/>
      <c r="M141" s="10">
        <v>6</v>
      </c>
      <c r="N141" s="10">
        <v>19.5</v>
      </c>
      <c r="O141" s="10">
        <v>4.2</v>
      </c>
      <c r="P141" s="10">
        <v>0.3</v>
      </c>
    </row>
    <row r="142" spans="1:16" ht="11.1" customHeight="1" x14ac:dyDescent="0.2">
      <c r="A142" s="19" t="s">
        <v>33</v>
      </c>
      <c r="B142" s="19"/>
      <c r="C142" s="19"/>
      <c r="D142" s="19"/>
      <c r="E142" s="10">
        <f>SUM(E139:E141)</f>
        <v>17.2</v>
      </c>
      <c r="F142" s="10">
        <v>12.6</v>
      </c>
      <c r="G142" s="10">
        <v>55.9</v>
      </c>
      <c r="H142" s="10">
        <v>372</v>
      </c>
      <c r="I142" s="10">
        <v>0.1</v>
      </c>
      <c r="J142" s="10">
        <v>18.3</v>
      </c>
      <c r="K142" s="10">
        <v>3.2</v>
      </c>
      <c r="L142" s="10"/>
      <c r="M142" s="10">
        <v>200.4</v>
      </c>
      <c r="N142" s="10">
        <v>217.8</v>
      </c>
      <c r="O142" s="10">
        <v>60.1</v>
      </c>
      <c r="P142" s="10">
        <v>1.9</v>
      </c>
    </row>
    <row r="143" spans="1:16" ht="11.1" customHeight="1" x14ac:dyDescent="0.2">
      <c r="A143" s="23" t="s">
        <v>34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1:16" ht="11.1" customHeight="1" x14ac:dyDescent="0.2">
      <c r="A144" s="9">
        <v>275</v>
      </c>
      <c r="B144" s="18" t="s">
        <v>35</v>
      </c>
      <c r="C144" s="18"/>
      <c r="D144" s="12">
        <v>60</v>
      </c>
      <c r="E144" s="10">
        <v>1.9</v>
      </c>
      <c r="F144" s="10">
        <v>0.1</v>
      </c>
      <c r="G144" s="10">
        <v>3.9</v>
      </c>
      <c r="H144" s="10">
        <v>24</v>
      </c>
      <c r="I144" s="10">
        <v>0.1</v>
      </c>
      <c r="J144" s="10">
        <v>6</v>
      </c>
      <c r="K144" s="10">
        <v>0.2</v>
      </c>
      <c r="L144" s="10"/>
      <c r="M144" s="10">
        <v>12</v>
      </c>
      <c r="N144" s="10">
        <v>37.200000000000003</v>
      </c>
      <c r="O144" s="10">
        <v>12.6</v>
      </c>
      <c r="P144" s="10">
        <v>0.4</v>
      </c>
    </row>
    <row r="145" spans="1:16" ht="11.1" customHeight="1" x14ac:dyDescent="0.2">
      <c r="A145" s="13">
        <v>76.010000000000005</v>
      </c>
      <c r="B145" s="18" t="s">
        <v>87</v>
      </c>
      <c r="C145" s="18"/>
      <c r="D145" s="11" t="s">
        <v>59</v>
      </c>
      <c r="E145" s="10">
        <v>7.6</v>
      </c>
      <c r="F145" s="10">
        <v>4.7</v>
      </c>
      <c r="G145" s="10">
        <v>17.899999999999999</v>
      </c>
      <c r="H145" s="10">
        <v>165</v>
      </c>
      <c r="I145" s="10">
        <v>0.2</v>
      </c>
      <c r="J145" s="10">
        <v>13</v>
      </c>
      <c r="K145" s="10">
        <v>1</v>
      </c>
      <c r="L145" s="10"/>
      <c r="M145" s="10">
        <v>38.4</v>
      </c>
      <c r="N145" s="10">
        <v>155.80000000000001</v>
      </c>
      <c r="O145" s="10">
        <v>44.7</v>
      </c>
      <c r="P145" s="10">
        <v>1.6</v>
      </c>
    </row>
    <row r="146" spans="1:16" ht="11.1" customHeight="1" x14ac:dyDescent="0.2">
      <c r="A146" s="9">
        <v>38</v>
      </c>
      <c r="B146" s="18" t="s">
        <v>80</v>
      </c>
      <c r="C146" s="18"/>
      <c r="D146" s="9">
        <v>180</v>
      </c>
      <c r="E146" s="10">
        <v>13.3</v>
      </c>
      <c r="F146" s="10">
        <v>31.1</v>
      </c>
      <c r="G146" s="10">
        <v>88.1</v>
      </c>
      <c r="H146" s="10">
        <v>693.9</v>
      </c>
      <c r="I146" s="10">
        <v>0.2</v>
      </c>
      <c r="J146" s="10"/>
      <c r="K146" s="10">
        <v>0.4</v>
      </c>
      <c r="L146" s="10"/>
      <c r="M146" s="10">
        <v>94.5</v>
      </c>
      <c r="N146" s="10">
        <v>130</v>
      </c>
      <c r="O146" s="10">
        <v>24.3</v>
      </c>
      <c r="P146" s="10">
        <v>2.6</v>
      </c>
    </row>
    <row r="147" spans="1:16" ht="21.95" customHeight="1" x14ac:dyDescent="0.2">
      <c r="A147" s="9">
        <v>36</v>
      </c>
      <c r="B147" s="18" t="s">
        <v>79</v>
      </c>
      <c r="C147" s="18"/>
      <c r="D147" s="9">
        <v>100</v>
      </c>
      <c r="E147" s="10">
        <v>9.9</v>
      </c>
      <c r="F147" s="10">
        <v>20</v>
      </c>
      <c r="G147" s="10">
        <v>2.5</v>
      </c>
      <c r="H147" s="10">
        <v>230.6</v>
      </c>
      <c r="I147" s="10"/>
      <c r="J147" s="10">
        <v>0.2</v>
      </c>
      <c r="K147" s="10">
        <v>0.2</v>
      </c>
      <c r="L147" s="10"/>
      <c r="M147" s="10">
        <v>30.1</v>
      </c>
      <c r="N147" s="10">
        <v>99.7</v>
      </c>
      <c r="O147" s="10">
        <v>11.1</v>
      </c>
      <c r="P147" s="10">
        <v>0.9</v>
      </c>
    </row>
    <row r="148" spans="1:16" ht="11.1" customHeight="1" x14ac:dyDescent="0.2">
      <c r="A148" s="9">
        <v>220</v>
      </c>
      <c r="B148" s="18" t="s">
        <v>62</v>
      </c>
      <c r="C148" s="18"/>
      <c r="D148" s="9">
        <v>180</v>
      </c>
      <c r="E148" s="10"/>
      <c r="F148" s="10"/>
      <c r="G148" s="10">
        <v>30.5</v>
      </c>
      <c r="H148" s="10">
        <v>116.1</v>
      </c>
      <c r="I148" s="10"/>
      <c r="J148" s="10"/>
      <c r="K148" s="10"/>
      <c r="L148" s="10"/>
      <c r="M148" s="10">
        <v>0.6</v>
      </c>
      <c r="N148" s="10"/>
      <c r="O148" s="10"/>
      <c r="P148" s="10">
        <v>0.1</v>
      </c>
    </row>
    <row r="149" spans="1:16" ht="11.1" customHeight="1" x14ac:dyDescent="0.2">
      <c r="A149" s="9">
        <v>299</v>
      </c>
      <c r="B149" s="18" t="s">
        <v>30</v>
      </c>
      <c r="C149" s="18"/>
      <c r="D149" s="12">
        <v>30</v>
      </c>
      <c r="E149" s="10">
        <v>2.2999999999999998</v>
      </c>
      <c r="F149" s="10">
        <v>0.2</v>
      </c>
      <c r="G149" s="10">
        <v>14.6</v>
      </c>
      <c r="H149" s="10">
        <v>71</v>
      </c>
      <c r="I149" s="10"/>
      <c r="J149" s="10"/>
      <c r="K149" s="10"/>
      <c r="L149" s="10"/>
      <c r="M149" s="10">
        <v>6</v>
      </c>
      <c r="N149" s="10">
        <v>19.5</v>
      </c>
      <c r="O149" s="10">
        <v>4.2</v>
      </c>
      <c r="P149" s="10">
        <v>0.3</v>
      </c>
    </row>
    <row r="150" spans="1:16" ht="11.1" customHeight="1" x14ac:dyDescent="0.2">
      <c r="A150" s="9">
        <v>351</v>
      </c>
      <c r="B150" s="18" t="s">
        <v>63</v>
      </c>
      <c r="C150" s="18"/>
      <c r="D150" s="11" t="s">
        <v>64</v>
      </c>
      <c r="E150" s="10"/>
      <c r="F150" s="10"/>
      <c r="G150" s="10">
        <v>1</v>
      </c>
      <c r="H150" s="10">
        <v>4.2</v>
      </c>
      <c r="I150" s="10"/>
      <c r="J150" s="10">
        <v>1.6</v>
      </c>
      <c r="K150" s="10"/>
      <c r="L150" s="10"/>
      <c r="M150" s="10">
        <v>1.6</v>
      </c>
      <c r="N150" s="10">
        <v>1.1000000000000001</v>
      </c>
      <c r="O150" s="10">
        <v>0.9</v>
      </c>
      <c r="P150" s="10">
        <v>0.2</v>
      </c>
    </row>
    <row r="151" spans="1:16" ht="11.1" customHeight="1" x14ac:dyDescent="0.2">
      <c r="A151" s="19" t="s">
        <v>42</v>
      </c>
      <c r="B151" s="19"/>
      <c r="C151" s="19"/>
      <c r="D151" s="19"/>
      <c r="E151" s="10">
        <f>SUM(E144:E150)</f>
        <v>35</v>
      </c>
      <c r="F151" s="10">
        <f t="shared" ref="F151:K151" si="32">SUM(F144:F150)</f>
        <v>56.1</v>
      </c>
      <c r="G151" s="10">
        <f t="shared" si="32"/>
        <v>158.49999999999997</v>
      </c>
      <c r="H151" s="10">
        <f t="shared" si="32"/>
        <v>1304.8</v>
      </c>
      <c r="I151" s="10">
        <f t="shared" si="32"/>
        <v>0.5</v>
      </c>
      <c r="J151" s="10">
        <f t="shared" si="32"/>
        <v>20.8</v>
      </c>
      <c r="K151" s="10">
        <f t="shared" si="32"/>
        <v>1.8</v>
      </c>
      <c r="L151" s="10"/>
      <c r="M151" s="10">
        <f t="shared" ref="M151:P151" si="33">SUM(M144:M150)</f>
        <v>183.2</v>
      </c>
      <c r="N151" s="10">
        <f t="shared" si="33"/>
        <v>443.3</v>
      </c>
      <c r="O151" s="10">
        <f t="shared" si="33"/>
        <v>97.800000000000011</v>
      </c>
      <c r="P151" s="10">
        <f t="shared" si="33"/>
        <v>6.1</v>
      </c>
    </row>
    <row r="152" spans="1:16" s="1" customFormat="1" ht="11.1" customHeight="1" x14ac:dyDescent="0.2">
      <c r="A152" s="19" t="s">
        <v>43</v>
      </c>
      <c r="B152" s="19"/>
      <c r="C152" s="19"/>
      <c r="D152" s="19"/>
      <c r="E152" s="10">
        <f>SUM(E142,E151)</f>
        <v>52.2</v>
      </c>
      <c r="F152" s="10">
        <f t="shared" ref="F152:K152" si="34">SUM(F142,F151)</f>
        <v>68.7</v>
      </c>
      <c r="G152" s="10">
        <f t="shared" si="34"/>
        <v>214.39999999999998</v>
      </c>
      <c r="H152" s="10">
        <f t="shared" si="34"/>
        <v>1676.8</v>
      </c>
      <c r="I152" s="10">
        <f t="shared" si="34"/>
        <v>0.6</v>
      </c>
      <c r="J152" s="10">
        <f t="shared" si="34"/>
        <v>39.1</v>
      </c>
      <c r="K152" s="10">
        <f t="shared" si="34"/>
        <v>5</v>
      </c>
      <c r="L152" s="10"/>
      <c r="M152" s="10">
        <f t="shared" ref="M152:P152" si="35">SUM(M142,M151)</f>
        <v>383.6</v>
      </c>
      <c r="N152" s="10">
        <f t="shared" si="35"/>
        <v>661.1</v>
      </c>
      <c r="O152" s="10">
        <f t="shared" si="35"/>
        <v>157.9</v>
      </c>
      <c r="P152" s="10">
        <f t="shared" si="35"/>
        <v>8</v>
      </c>
    </row>
    <row r="153" spans="1:16" ht="11.1" customHeight="1" x14ac:dyDescent="0.2">
      <c r="A153" s="2" t="s">
        <v>0</v>
      </c>
      <c r="K153" s="32" t="s">
        <v>1</v>
      </c>
      <c r="L153" s="32"/>
      <c r="M153" s="32"/>
      <c r="N153" s="32"/>
      <c r="O153" s="32"/>
      <c r="P153" s="32"/>
    </row>
    <row r="154" spans="1:16" ht="11.1" customHeight="1" x14ac:dyDescent="0.2">
      <c r="A154" s="33" t="s">
        <v>88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</row>
    <row r="155" spans="1:16" ht="11.1" customHeight="1" x14ac:dyDescent="0.2">
      <c r="A155" s="4" t="s">
        <v>3</v>
      </c>
      <c r="C155" s="1">
        <v>2024</v>
      </c>
      <c r="E155" s="5" t="s">
        <v>4</v>
      </c>
      <c r="F155" s="25" t="s">
        <v>56</v>
      </c>
      <c r="G155" s="26"/>
      <c r="H155" s="26"/>
      <c r="J155" s="27" t="s">
        <v>6</v>
      </c>
      <c r="K155" s="27"/>
      <c r="L155" s="1" t="s">
        <v>7</v>
      </c>
    </row>
    <row r="156" spans="1:16" ht="11.1" customHeight="1" x14ac:dyDescent="0.2">
      <c r="D156" s="27" t="s">
        <v>8</v>
      </c>
      <c r="E156" s="27"/>
      <c r="F156" s="6">
        <v>2</v>
      </c>
      <c r="H156" s="27" t="s">
        <v>9</v>
      </c>
      <c r="I156" s="27"/>
      <c r="J156" s="27"/>
      <c r="K156" s="27"/>
      <c r="L156" s="20" t="s">
        <v>106</v>
      </c>
      <c r="M156" s="20"/>
      <c r="N156" s="20"/>
    </row>
    <row r="157" spans="1:16" ht="21.95" customHeight="1" x14ac:dyDescent="0.2">
      <c r="A157" s="28" t="s">
        <v>10</v>
      </c>
      <c r="B157" s="28" t="s">
        <v>11</v>
      </c>
      <c r="C157" s="28"/>
      <c r="D157" s="28" t="s">
        <v>12</v>
      </c>
      <c r="E157" s="21" t="s">
        <v>13</v>
      </c>
      <c r="F157" s="21"/>
      <c r="G157" s="21"/>
      <c r="H157" s="28" t="s">
        <v>14</v>
      </c>
      <c r="I157" s="21" t="s">
        <v>15</v>
      </c>
      <c r="J157" s="21"/>
      <c r="K157" s="21"/>
      <c r="L157" s="21"/>
      <c r="M157" s="21" t="s">
        <v>16</v>
      </c>
      <c r="N157" s="21"/>
      <c r="O157" s="21"/>
      <c r="P157" s="21"/>
    </row>
    <row r="158" spans="1:16" ht="21.95" customHeight="1" x14ac:dyDescent="0.2">
      <c r="A158" s="29"/>
      <c r="B158" s="30"/>
      <c r="C158" s="31"/>
      <c r="D158" s="29"/>
      <c r="E158" s="7" t="s">
        <v>17</v>
      </c>
      <c r="F158" s="7" t="s">
        <v>18</v>
      </c>
      <c r="G158" s="7" t="s">
        <v>19</v>
      </c>
      <c r="H158" s="29"/>
      <c r="I158" s="7" t="s">
        <v>20</v>
      </c>
      <c r="J158" s="7" t="s">
        <v>21</v>
      </c>
      <c r="K158" s="7" t="s">
        <v>22</v>
      </c>
      <c r="L158" s="7" t="s">
        <v>23</v>
      </c>
      <c r="M158" s="7" t="s">
        <v>24</v>
      </c>
      <c r="N158" s="7" t="s">
        <v>25</v>
      </c>
      <c r="O158" s="7" t="s">
        <v>26</v>
      </c>
      <c r="P158" s="7" t="s">
        <v>27</v>
      </c>
    </row>
    <row r="159" spans="1:16" ht="11.1" customHeight="1" x14ac:dyDescent="0.2">
      <c r="A159" s="8">
        <v>1</v>
      </c>
      <c r="B159" s="22">
        <v>2</v>
      </c>
      <c r="C159" s="22"/>
      <c r="D159" s="8">
        <v>3</v>
      </c>
      <c r="E159" s="8">
        <v>4</v>
      </c>
      <c r="F159" s="8">
        <v>5</v>
      </c>
      <c r="G159" s="8">
        <v>6</v>
      </c>
      <c r="H159" s="8">
        <v>7</v>
      </c>
      <c r="I159" s="8">
        <v>8</v>
      </c>
      <c r="J159" s="8">
        <v>9</v>
      </c>
      <c r="K159" s="8">
        <v>10</v>
      </c>
      <c r="L159" s="8">
        <v>11</v>
      </c>
      <c r="M159" s="8">
        <v>12</v>
      </c>
      <c r="N159" s="8">
        <v>13</v>
      </c>
      <c r="O159" s="8">
        <v>14</v>
      </c>
      <c r="P159" s="8">
        <v>15</v>
      </c>
    </row>
    <row r="160" spans="1:16" ht="11.1" customHeight="1" x14ac:dyDescent="0.2">
      <c r="A160" s="23" t="s">
        <v>28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1:16" ht="21.95" customHeight="1" x14ac:dyDescent="0.2">
      <c r="A161" s="9">
        <v>90</v>
      </c>
      <c r="B161" s="18" t="s">
        <v>89</v>
      </c>
      <c r="C161" s="18"/>
      <c r="D161" s="11" t="s">
        <v>90</v>
      </c>
      <c r="E161" s="10">
        <v>6.5</v>
      </c>
      <c r="F161" s="10">
        <v>13</v>
      </c>
      <c r="G161" s="10">
        <v>33.6</v>
      </c>
      <c r="H161" s="10">
        <v>277.2</v>
      </c>
      <c r="I161" s="10">
        <v>0.1</v>
      </c>
      <c r="J161" s="10">
        <v>1.4</v>
      </c>
      <c r="K161" s="10">
        <v>0.2</v>
      </c>
      <c r="L161" s="10"/>
      <c r="M161" s="10">
        <v>156.6</v>
      </c>
      <c r="N161" s="10">
        <v>128.80000000000001</v>
      </c>
      <c r="O161" s="10">
        <v>22.3</v>
      </c>
      <c r="P161" s="10">
        <v>0.6</v>
      </c>
    </row>
    <row r="162" spans="1:16" ht="11.1" customHeight="1" x14ac:dyDescent="0.2">
      <c r="A162" s="9">
        <v>299</v>
      </c>
      <c r="B162" s="18" t="s">
        <v>30</v>
      </c>
      <c r="C162" s="18"/>
      <c r="D162" s="12">
        <v>30</v>
      </c>
      <c r="E162" s="10">
        <v>2.2999999999999998</v>
      </c>
      <c r="F162" s="10">
        <v>0.2</v>
      </c>
      <c r="G162" s="10">
        <v>14.6</v>
      </c>
      <c r="H162" s="10">
        <v>71</v>
      </c>
      <c r="I162" s="10"/>
      <c r="J162" s="10"/>
      <c r="K162" s="10"/>
      <c r="L162" s="10"/>
      <c r="M162" s="10">
        <v>6</v>
      </c>
      <c r="N162" s="10">
        <v>19.5</v>
      </c>
      <c r="O162" s="10">
        <v>4.2</v>
      </c>
      <c r="P162" s="10">
        <v>0.3</v>
      </c>
    </row>
    <row r="163" spans="1:16" ht="11.1" customHeight="1" x14ac:dyDescent="0.2">
      <c r="A163" s="9">
        <v>198</v>
      </c>
      <c r="B163" s="18" t="s">
        <v>31</v>
      </c>
      <c r="C163" s="18"/>
      <c r="D163" s="11" t="s">
        <v>32</v>
      </c>
      <c r="E163" s="10">
        <v>0.3</v>
      </c>
      <c r="F163" s="10">
        <v>0.1</v>
      </c>
      <c r="G163" s="10">
        <v>15.8</v>
      </c>
      <c r="H163" s="10">
        <v>61.1</v>
      </c>
      <c r="I163" s="10"/>
      <c r="J163" s="10">
        <v>3</v>
      </c>
      <c r="K163" s="10"/>
      <c r="L163" s="10"/>
      <c r="M163" s="10">
        <v>8.3000000000000007</v>
      </c>
      <c r="N163" s="10">
        <v>10.1</v>
      </c>
      <c r="O163" s="10">
        <v>5.4</v>
      </c>
      <c r="P163" s="10">
        <v>0.9</v>
      </c>
    </row>
    <row r="164" spans="1:16" ht="11.1" customHeight="1" x14ac:dyDescent="0.2">
      <c r="A164" s="19" t="s">
        <v>33</v>
      </c>
      <c r="B164" s="19"/>
      <c r="C164" s="19"/>
      <c r="D164" s="19"/>
      <c r="E164" s="10">
        <f>SUM(E161:E163)</f>
        <v>9.1000000000000014</v>
      </c>
      <c r="F164" s="10">
        <f t="shared" ref="F164:K164" si="36">SUM(F161:F163)</f>
        <v>13.299999999999999</v>
      </c>
      <c r="G164" s="10">
        <f t="shared" si="36"/>
        <v>64</v>
      </c>
      <c r="H164" s="10">
        <f t="shared" si="36"/>
        <v>409.3</v>
      </c>
      <c r="I164" s="10">
        <f t="shared" si="36"/>
        <v>0.1</v>
      </c>
      <c r="J164" s="10">
        <f t="shared" si="36"/>
        <v>4.4000000000000004</v>
      </c>
      <c r="K164" s="10">
        <f t="shared" si="36"/>
        <v>0.2</v>
      </c>
      <c r="L164" s="10"/>
      <c r="M164" s="10">
        <f t="shared" ref="M164:P164" si="37">SUM(M161:M163)</f>
        <v>170.9</v>
      </c>
      <c r="N164" s="10">
        <f t="shared" si="37"/>
        <v>158.4</v>
      </c>
      <c r="O164" s="10">
        <f t="shared" si="37"/>
        <v>31.9</v>
      </c>
      <c r="P164" s="10">
        <f t="shared" si="37"/>
        <v>1.7999999999999998</v>
      </c>
    </row>
    <row r="165" spans="1:16" ht="11.1" customHeight="1" x14ac:dyDescent="0.2">
      <c r="A165" s="23" t="s">
        <v>34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1:16" ht="11.1" customHeight="1" x14ac:dyDescent="0.2">
      <c r="A166" s="9">
        <v>274</v>
      </c>
      <c r="B166" s="18" t="s">
        <v>49</v>
      </c>
      <c r="C166" s="18"/>
      <c r="D166" s="12">
        <v>60</v>
      </c>
      <c r="E166" s="10">
        <v>0.5</v>
      </c>
      <c r="F166" s="10">
        <v>0.1</v>
      </c>
      <c r="G166" s="10">
        <v>1</v>
      </c>
      <c r="H166" s="10">
        <v>7.8</v>
      </c>
      <c r="I166" s="10"/>
      <c r="J166" s="10">
        <v>3</v>
      </c>
      <c r="K166" s="10"/>
      <c r="L166" s="10"/>
      <c r="M166" s="10">
        <v>13.8</v>
      </c>
      <c r="N166" s="10">
        <v>14.4</v>
      </c>
      <c r="O166" s="10">
        <v>8.4</v>
      </c>
      <c r="P166" s="10">
        <v>0.4</v>
      </c>
    </row>
    <row r="167" spans="1:16" ht="11.1" customHeight="1" x14ac:dyDescent="0.2">
      <c r="A167" s="9">
        <v>49</v>
      </c>
      <c r="B167" s="18" t="s">
        <v>91</v>
      </c>
      <c r="C167" s="18"/>
      <c r="D167" s="9">
        <v>250</v>
      </c>
      <c r="E167" s="10">
        <v>1.8</v>
      </c>
      <c r="F167" s="10">
        <v>5.2</v>
      </c>
      <c r="G167" s="10">
        <v>9.9</v>
      </c>
      <c r="H167" s="10">
        <v>104</v>
      </c>
      <c r="I167" s="10"/>
      <c r="J167" s="10">
        <v>9.5</v>
      </c>
      <c r="K167" s="10">
        <v>0.8</v>
      </c>
      <c r="L167" s="10"/>
      <c r="M167" s="10">
        <v>47.3</v>
      </c>
      <c r="N167" s="10">
        <v>52</v>
      </c>
      <c r="O167" s="10">
        <v>24</v>
      </c>
      <c r="P167" s="10">
        <v>1.2</v>
      </c>
    </row>
    <row r="168" spans="1:16" ht="11.1" customHeight="1" x14ac:dyDescent="0.2">
      <c r="A168" s="9">
        <v>6</v>
      </c>
      <c r="B168" s="18" t="s">
        <v>92</v>
      </c>
      <c r="C168" s="18"/>
      <c r="D168" s="9">
        <v>250</v>
      </c>
      <c r="E168" s="10">
        <v>19.899999999999999</v>
      </c>
      <c r="F168" s="10">
        <v>25.8</v>
      </c>
      <c r="G168" s="10">
        <v>39.799999999999997</v>
      </c>
      <c r="H168" s="10">
        <v>474</v>
      </c>
      <c r="I168" s="10">
        <v>0.1</v>
      </c>
      <c r="J168" s="10">
        <v>3.3</v>
      </c>
      <c r="K168" s="10">
        <v>3.6</v>
      </c>
      <c r="L168" s="10"/>
      <c r="M168" s="10">
        <v>28.4</v>
      </c>
      <c r="N168" s="10">
        <v>104.5</v>
      </c>
      <c r="O168" s="10">
        <v>42</v>
      </c>
      <c r="P168" s="10">
        <v>0.9</v>
      </c>
    </row>
    <row r="169" spans="1:16" ht="11.1" customHeight="1" x14ac:dyDescent="0.2">
      <c r="A169" s="13">
        <v>187.01</v>
      </c>
      <c r="B169" s="18" t="s">
        <v>52</v>
      </c>
      <c r="C169" s="18"/>
      <c r="D169" s="9">
        <v>180</v>
      </c>
      <c r="E169" s="10">
        <v>0.9</v>
      </c>
      <c r="F169" s="10"/>
      <c r="G169" s="10">
        <v>16.399999999999999</v>
      </c>
      <c r="H169" s="10">
        <v>68.400000000000006</v>
      </c>
      <c r="I169" s="10"/>
      <c r="J169" s="10">
        <v>3.6</v>
      </c>
      <c r="K169" s="10"/>
      <c r="L169" s="10"/>
      <c r="M169" s="10">
        <v>12.6</v>
      </c>
      <c r="N169" s="10">
        <v>12.6</v>
      </c>
      <c r="O169" s="10">
        <v>7.2</v>
      </c>
      <c r="P169" s="10">
        <v>0.5</v>
      </c>
    </row>
    <row r="170" spans="1:16" ht="11.1" customHeight="1" x14ac:dyDescent="0.2">
      <c r="A170" s="9">
        <v>299</v>
      </c>
      <c r="B170" s="18" t="s">
        <v>30</v>
      </c>
      <c r="C170" s="18"/>
      <c r="D170" s="12">
        <v>30</v>
      </c>
      <c r="E170" s="10">
        <v>2.2999999999999998</v>
      </c>
      <c r="F170" s="10">
        <v>0.2</v>
      </c>
      <c r="G170" s="10">
        <v>14.6</v>
      </c>
      <c r="H170" s="10">
        <v>71</v>
      </c>
      <c r="I170" s="10"/>
      <c r="J170" s="10"/>
      <c r="K170" s="10"/>
      <c r="L170" s="10"/>
      <c r="M170" s="10">
        <v>6</v>
      </c>
      <c r="N170" s="10">
        <v>19.5</v>
      </c>
      <c r="O170" s="10">
        <v>4.2</v>
      </c>
      <c r="P170" s="10">
        <v>0.3</v>
      </c>
    </row>
    <row r="171" spans="1:16" ht="24" customHeight="1" x14ac:dyDescent="0.2">
      <c r="A171" s="34" t="s">
        <v>42</v>
      </c>
      <c r="B171" s="34"/>
      <c r="C171" s="34"/>
      <c r="D171" s="34"/>
      <c r="E171" s="14">
        <f>SUM(E166:E170)</f>
        <v>25.4</v>
      </c>
      <c r="F171" s="14">
        <f t="shared" ref="F171:K171" si="38">SUM(F166:F170)</f>
        <v>31.3</v>
      </c>
      <c r="G171" s="14">
        <f t="shared" si="38"/>
        <v>81.699999999999989</v>
      </c>
      <c r="H171" s="14">
        <f t="shared" si="38"/>
        <v>725.19999999999993</v>
      </c>
      <c r="I171" s="14">
        <f t="shared" si="38"/>
        <v>0.1</v>
      </c>
      <c r="J171" s="14">
        <f t="shared" si="38"/>
        <v>19.400000000000002</v>
      </c>
      <c r="K171" s="14">
        <f t="shared" si="38"/>
        <v>4.4000000000000004</v>
      </c>
      <c r="L171" s="14"/>
      <c r="M171" s="14">
        <f t="shared" ref="M171:P171" si="39">SUM(M166:M170)</f>
        <v>108.1</v>
      </c>
      <c r="N171" s="14">
        <f t="shared" si="39"/>
        <v>203</v>
      </c>
      <c r="O171" s="14">
        <f t="shared" si="39"/>
        <v>85.800000000000011</v>
      </c>
      <c r="P171" s="14">
        <f t="shared" si="39"/>
        <v>3.3</v>
      </c>
    </row>
    <row r="172" spans="1:16" s="1" customFormat="1" ht="19.5" customHeight="1" x14ac:dyDescent="0.2">
      <c r="A172" s="34" t="s">
        <v>43</v>
      </c>
      <c r="B172" s="34"/>
      <c r="C172" s="34"/>
      <c r="D172" s="34"/>
      <c r="E172" s="14">
        <f>SUM(E164,E171)</f>
        <v>34.5</v>
      </c>
      <c r="F172" s="14">
        <f t="shared" ref="F172:K172" si="40">SUM(F164,F171)</f>
        <v>44.6</v>
      </c>
      <c r="G172" s="14">
        <f t="shared" si="40"/>
        <v>145.69999999999999</v>
      </c>
      <c r="H172" s="14">
        <f t="shared" si="40"/>
        <v>1134.5</v>
      </c>
      <c r="I172" s="14">
        <f t="shared" si="40"/>
        <v>0.2</v>
      </c>
      <c r="J172" s="14">
        <f t="shared" si="40"/>
        <v>23.800000000000004</v>
      </c>
      <c r="K172" s="14">
        <f t="shared" si="40"/>
        <v>4.6000000000000005</v>
      </c>
      <c r="L172" s="14"/>
      <c r="M172" s="14">
        <f t="shared" ref="M172:P172" si="41">SUM(M164,M171)</f>
        <v>279</v>
      </c>
      <c r="N172" s="14">
        <f t="shared" si="41"/>
        <v>361.4</v>
      </c>
      <c r="O172" s="14">
        <f t="shared" si="41"/>
        <v>117.70000000000002</v>
      </c>
      <c r="P172" s="14">
        <f t="shared" si="41"/>
        <v>5.0999999999999996</v>
      </c>
    </row>
    <row r="173" spans="1:16" ht="11.1" customHeight="1" x14ac:dyDescent="0.2">
      <c r="A173" s="2" t="s">
        <v>0</v>
      </c>
      <c r="K173" s="32" t="s">
        <v>1</v>
      </c>
      <c r="L173" s="32"/>
      <c r="M173" s="32"/>
      <c r="N173" s="32"/>
      <c r="O173" s="32"/>
      <c r="P173" s="32"/>
    </row>
    <row r="174" spans="1:16" ht="11.1" customHeight="1" x14ac:dyDescent="0.2">
      <c r="A174" s="33" t="s">
        <v>93</v>
      </c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1:16" ht="11.1" customHeight="1" x14ac:dyDescent="0.2">
      <c r="A175" s="4" t="s">
        <v>3</v>
      </c>
      <c r="C175" s="1">
        <v>2024</v>
      </c>
      <c r="E175" s="5" t="s">
        <v>4</v>
      </c>
      <c r="F175" s="25" t="s">
        <v>66</v>
      </c>
      <c r="G175" s="26"/>
      <c r="H175" s="26"/>
      <c r="J175" s="27" t="s">
        <v>6</v>
      </c>
      <c r="K175" s="27"/>
      <c r="L175" s="1" t="s">
        <v>7</v>
      </c>
    </row>
    <row r="176" spans="1:16" ht="11.1" customHeight="1" x14ac:dyDescent="0.2">
      <c r="D176" s="27" t="s">
        <v>8</v>
      </c>
      <c r="E176" s="27"/>
      <c r="F176" s="6">
        <v>2</v>
      </c>
      <c r="H176" s="27" t="s">
        <v>9</v>
      </c>
      <c r="I176" s="27"/>
      <c r="J176" s="27"/>
      <c r="K176" s="27"/>
      <c r="L176" s="20" t="s">
        <v>106</v>
      </c>
      <c r="M176" s="20"/>
      <c r="N176" s="20"/>
    </row>
    <row r="177" spans="1:16" ht="21.95" customHeight="1" x14ac:dyDescent="0.2">
      <c r="A177" s="28" t="s">
        <v>10</v>
      </c>
      <c r="B177" s="28" t="s">
        <v>11</v>
      </c>
      <c r="C177" s="28"/>
      <c r="D177" s="28" t="s">
        <v>12</v>
      </c>
      <c r="E177" s="21" t="s">
        <v>13</v>
      </c>
      <c r="F177" s="21"/>
      <c r="G177" s="21"/>
      <c r="H177" s="28" t="s">
        <v>14</v>
      </c>
      <c r="I177" s="21" t="s">
        <v>15</v>
      </c>
      <c r="J177" s="21"/>
      <c r="K177" s="21"/>
      <c r="L177" s="21"/>
      <c r="M177" s="21" t="s">
        <v>16</v>
      </c>
      <c r="N177" s="21"/>
      <c r="O177" s="21"/>
      <c r="P177" s="21"/>
    </row>
    <row r="178" spans="1:16" ht="21.95" customHeight="1" x14ac:dyDescent="0.2">
      <c r="A178" s="29"/>
      <c r="B178" s="30"/>
      <c r="C178" s="31"/>
      <c r="D178" s="29"/>
      <c r="E178" s="7" t="s">
        <v>17</v>
      </c>
      <c r="F178" s="7" t="s">
        <v>18</v>
      </c>
      <c r="G178" s="7" t="s">
        <v>19</v>
      </c>
      <c r="H178" s="29"/>
      <c r="I178" s="7" t="s">
        <v>20</v>
      </c>
      <c r="J178" s="7" t="s">
        <v>21</v>
      </c>
      <c r="K178" s="7" t="s">
        <v>22</v>
      </c>
      <c r="L178" s="7" t="s">
        <v>23</v>
      </c>
      <c r="M178" s="7" t="s">
        <v>24</v>
      </c>
      <c r="N178" s="7" t="s">
        <v>25</v>
      </c>
      <c r="O178" s="7" t="s">
        <v>26</v>
      </c>
      <c r="P178" s="7" t="s">
        <v>27</v>
      </c>
    </row>
    <row r="179" spans="1:16" ht="11.1" customHeight="1" x14ac:dyDescent="0.2">
      <c r="A179" s="8">
        <v>1</v>
      </c>
      <c r="B179" s="22">
        <v>2</v>
      </c>
      <c r="C179" s="22"/>
      <c r="D179" s="8">
        <v>3</v>
      </c>
      <c r="E179" s="8">
        <v>4</v>
      </c>
      <c r="F179" s="8">
        <v>5</v>
      </c>
      <c r="G179" s="8">
        <v>6</v>
      </c>
      <c r="H179" s="8">
        <v>7</v>
      </c>
      <c r="I179" s="8">
        <v>8</v>
      </c>
      <c r="J179" s="8">
        <v>9</v>
      </c>
      <c r="K179" s="8">
        <v>10</v>
      </c>
      <c r="L179" s="8">
        <v>11</v>
      </c>
      <c r="M179" s="8">
        <v>12</v>
      </c>
      <c r="N179" s="8">
        <v>13</v>
      </c>
      <c r="O179" s="8">
        <v>14</v>
      </c>
      <c r="P179" s="8">
        <v>15</v>
      </c>
    </row>
    <row r="180" spans="1:16" ht="11.1" customHeight="1" x14ac:dyDescent="0.2">
      <c r="A180" s="23" t="s">
        <v>28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  <row r="181" spans="1:16" ht="12" customHeight="1" x14ac:dyDescent="0.2">
      <c r="A181" s="13">
        <v>115.03</v>
      </c>
      <c r="B181" s="18" t="s">
        <v>57</v>
      </c>
      <c r="C181" s="18"/>
      <c r="D181" s="9">
        <v>200</v>
      </c>
      <c r="E181" s="10">
        <v>15.5</v>
      </c>
      <c r="F181" s="10">
        <v>20.8</v>
      </c>
      <c r="G181" s="10">
        <v>22</v>
      </c>
      <c r="H181" s="10">
        <v>340</v>
      </c>
      <c r="I181" s="10">
        <v>0.1</v>
      </c>
      <c r="J181" s="10">
        <v>0.5</v>
      </c>
      <c r="K181" s="10">
        <v>0.2</v>
      </c>
      <c r="L181" s="10"/>
      <c r="M181" s="10">
        <v>156.80000000000001</v>
      </c>
      <c r="N181" s="10">
        <v>227.2</v>
      </c>
      <c r="O181" s="10">
        <v>26.6</v>
      </c>
      <c r="P181" s="10">
        <v>0.9</v>
      </c>
    </row>
    <row r="182" spans="1:16" ht="11.1" customHeight="1" x14ac:dyDescent="0.2">
      <c r="A182" s="9">
        <v>198</v>
      </c>
      <c r="B182" s="18" t="s">
        <v>31</v>
      </c>
      <c r="C182" s="18"/>
      <c r="D182" s="11" t="s">
        <v>32</v>
      </c>
      <c r="E182" s="10">
        <v>0.3</v>
      </c>
      <c r="F182" s="10">
        <v>0.1</v>
      </c>
      <c r="G182" s="10">
        <v>15.8</v>
      </c>
      <c r="H182" s="10">
        <v>61.1</v>
      </c>
      <c r="I182" s="10"/>
      <c r="J182" s="10">
        <v>3</v>
      </c>
      <c r="K182" s="10"/>
      <c r="L182" s="10"/>
      <c r="M182" s="10">
        <v>8.3000000000000007</v>
      </c>
      <c r="N182" s="10">
        <v>10.1</v>
      </c>
      <c r="O182" s="10">
        <v>5.4</v>
      </c>
      <c r="P182" s="10">
        <v>0.9</v>
      </c>
    </row>
    <row r="183" spans="1:16" ht="11.1" customHeight="1" x14ac:dyDescent="0.2">
      <c r="A183" s="9">
        <v>299</v>
      </c>
      <c r="B183" s="18" t="s">
        <v>30</v>
      </c>
      <c r="C183" s="18"/>
      <c r="D183" s="12">
        <v>30</v>
      </c>
      <c r="E183" s="10">
        <v>2.2999999999999998</v>
      </c>
      <c r="F183" s="10">
        <v>0.2</v>
      </c>
      <c r="G183" s="10">
        <v>14.6</v>
      </c>
      <c r="H183" s="10">
        <v>71</v>
      </c>
      <c r="I183" s="10"/>
      <c r="J183" s="10"/>
      <c r="K183" s="10"/>
      <c r="L183" s="10"/>
      <c r="M183" s="10">
        <v>6</v>
      </c>
      <c r="N183" s="10">
        <v>19.5</v>
      </c>
      <c r="O183" s="10">
        <v>4.2</v>
      </c>
      <c r="P183" s="10">
        <v>0.3</v>
      </c>
    </row>
    <row r="184" spans="1:16" ht="11.1" customHeight="1" x14ac:dyDescent="0.2">
      <c r="A184" s="19" t="s">
        <v>33</v>
      </c>
      <c r="B184" s="19"/>
      <c r="C184" s="19"/>
      <c r="D184" s="19"/>
      <c r="E184" s="10">
        <f>SUM(E181:E183)</f>
        <v>18.100000000000001</v>
      </c>
      <c r="F184" s="10">
        <f t="shared" ref="F184:K184" si="42">SUM(F181:F183)</f>
        <v>21.1</v>
      </c>
      <c r="G184" s="10">
        <f t="shared" si="42"/>
        <v>52.4</v>
      </c>
      <c r="H184" s="10">
        <f t="shared" si="42"/>
        <v>472.1</v>
      </c>
      <c r="I184" s="10">
        <f t="shared" si="42"/>
        <v>0.1</v>
      </c>
      <c r="J184" s="10">
        <f t="shared" si="42"/>
        <v>3.5</v>
      </c>
      <c r="K184" s="10">
        <f t="shared" si="42"/>
        <v>0.2</v>
      </c>
      <c r="L184" s="10"/>
      <c r="M184" s="10">
        <f t="shared" ref="M184:P184" si="43">SUM(M181:M183)</f>
        <v>171.10000000000002</v>
      </c>
      <c r="N184" s="10">
        <f t="shared" si="43"/>
        <v>256.79999999999995</v>
      </c>
      <c r="O184" s="10">
        <f t="shared" si="43"/>
        <v>36.200000000000003</v>
      </c>
      <c r="P184" s="10">
        <f t="shared" si="43"/>
        <v>2.1</v>
      </c>
    </row>
    <row r="185" spans="1:16" ht="11.1" customHeight="1" x14ac:dyDescent="0.2">
      <c r="A185" s="23" t="s">
        <v>34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1:16" ht="11.1" customHeight="1" x14ac:dyDescent="0.2">
      <c r="A186" s="9">
        <v>15</v>
      </c>
      <c r="B186" s="18" t="s">
        <v>70</v>
      </c>
      <c r="C186" s="18"/>
      <c r="D186" s="12">
        <v>60</v>
      </c>
      <c r="E186" s="10">
        <v>0.9</v>
      </c>
      <c r="F186" s="10">
        <v>11.1</v>
      </c>
      <c r="G186" s="10">
        <v>3.9</v>
      </c>
      <c r="H186" s="10">
        <v>118</v>
      </c>
      <c r="I186" s="10"/>
      <c r="J186" s="10">
        <v>2.9</v>
      </c>
      <c r="K186" s="10">
        <v>1.8</v>
      </c>
      <c r="L186" s="10"/>
      <c r="M186" s="10">
        <v>27.1</v>
      </c>
      <c r="N186" s="10">
        <v>26.1</v>
      </c>
      <c r="O186" s="10">
        <v>14.6</v>
      </c>
      <c r="P186" s="10">
        <v>0.6</v>
      </c>
    </row>
    <row r="187" spans="1:16" ht="21.95" customHeight="1" x14ac:dyDescent="0.2">
      <c r="A187" s="9">
        <v>60</v>
      </c>
      <c r="B187" s="18" t="s">
        <v>94</v>
      </c>
      <c r="C187" s="18"/>
      <c r="D187" s="9">
        <v>250</v>
      </c>
      <c r="E187" s="10">
        <v>2.2999999999999998</v>
      </c>
      <c r="F187" s="10">
        <v>5.4</v>
      </c>
      <c r="G187" s="10">
        <v>15.7</v>
      </c>
      <c r="H187" s="10">
        <v>114</v>
      </c>
      <c r="I187" s="10">
        <v>0.1</v>
      </c>
      <c r="J187" s="10">
        <v>9.6</v>
      </c>
      <c r="K187" s="10">
        <v>0.8</v>
      </c>
      <c r="L187" s="10"/>
      <c r="M187" s="10">
        <v>40.9</v>
      </c>
      <c r="N187" s="10">
        <v>71.099999999999994</v>
      </c>
      <c r="O187" s="10">
        <v>20.399999999999999</v>
      </c>
      <c r="P187" s="10">
        <v>0.8</v>
      </c>
    </row>
    <row r="188" spans="1:16" ht="11.1" customHeight="1" x14ac:dyDescent="0.2">
      <c r="A188" s="9">
        <v>166</v>
      </c>
      <c r="B188" s="18" t="s">
        <v>95</v>
      </c>
      <c r="C188" s="18"/>
      <c r="D188" s="9">
        <v>100</v>
      </c>
      <c r="E188" s="10">
        <v>12.5</v>
      </c>
      <c r="F188" s="10">
        <v>10.5</v>
      </c>
      <c r="G188" s="10">
        <v>2.5</v>
      </c>
      <c r="H188" s="10">
        <v>155</v>
      </c>
      <c r="I188" s="10"/>
      <c r="J188" s="10">
        <v>0.4</v>
      </c>
      <c r="K188" s="10">
        <v>0.3</v>
      </c>
      <c r="L188" s="10"/>
      <c r="M188" s="10">
        <v>10.199999999999999</v>
      </c>
      <c r="N188" s="10">
        <v>6.9</v>
      </c>
      <c r="O188" s="10">
        <v>3.2</v>
      </c>
      <c r="P188" s="10">
        <v>0.2</v>
      </c>
    </row>
    <row r="189" spans="1:16" ht="11.1" customHeight="1" x14ac:dyDescent="0.2">
      <c r="A189" s="9">
        <v>226</v>
      </c>
      <c r="B189" s="18" t="s">
        <v>75</v>
      </c>
      <c r="C189" s="18"/>
      <c r="D189" s="9">
        <v>180</v>
      </c>
      <c r="E189" s="10">
        <v>3.7</v>
      </c>
      <c r="F189" s="10">
        <v>8.6</v>
      </c>
      <c r="G189" s="10">
        <v>18.8</v>
      </c>
      <c r="H189" s="10">
        <v>185.4</v>
      </c>
      <c r="I189" s="10">
        <v>0.2</v>
      </c>
      <c r="J189" s="10">
        <v>6.2</v>
      </c>
      <c r="K189" s="10">
        <v>0.1</v>
      </c>
      <c r="L189" s="10"/>
      <c r="M189" s="10">
        <v>55.7</v>
      </c>
      <c r="N189" s="10">
        <v>97.1</v>
      </c>
      <c r="O189" s="10">
        <v>33.700000000000003</v>
      </c>
      <c r="P189" s="10">
        <v>1.3</v>
      </c>
    </row>
    <row r="190" spans="1:16" ht="11.1" customHeight="1" x14ac:dyDescent="0.2">
      <c r="A190" s="9">
        <v>210</v>
      </c>
      <c r="B190" s="18" t="s">
        <v>41</v>
      </c>
      <c r="C190" s="18"/>
      <c r="D190" s="9">
        <v>180</v>
      </c>
      <c r="E190" s="10">
        <v>0.3</v>
      </c>
      <c r="F190" s="10"/>
      <c r="G190" s="10">
        <v>19.5</v>
      </c>
      <c r="H190" s="10">
        <v>78.3</v>
      </c>
      <c r="I190" s="10"/>
      <c r="J190" s="10">
        <v>0.3</v>
      </c>
      <c r="K190" s="10"/>
      <c r="L190" s="10"/>
      <c r="M190" s="10">
        <v>30.2</v>
      </c>
      <c r="N190" s="10">
        <v>10.4</v>
      </c>
      <c r="O190" s="10">
        <v>4.0999999999999996</v>
      </c>
      <c r="P190" s="10">
        <v>0.9</v>
      </c>
    </row>
    <row r="191" spans="1:16" ht="11.1" customHeight="1" x14ac:dyDescent="0.2">
      <c r="A191" s="9">
        <v>299</v>
      </c>
      <c r="B191" s="18" t="s">
        <v>30</v>
      </c>
      <c r="C191" s="18"/>
      <c r="D191" s="12">
        <v>30</v>
      </c>
      <c r="E191" s="10">
        <v>2.2999999999999998</v>
      </c>
      <c r="F191" s="10">
        <v>0.2</v>
      </c>
      <c r="G191" s="10">
        <v>14.6</v>
      </c>
      <c r="H191" s="10">
        <v>71</v>
      </c>
      <c r="I191" s="10"/>
      <c r="J191" s="10"/>
      <c r="K191" s="10"/>
      <c r="L191" s="10"/>
      <c r="M191" s="10">
        <v>6</v>
      </c>
      <c r="N191" s="10">
        <v>19.5</v>
      </c>
      <c r="O191" s="10">
        <v>4.2</v>
      </c>
      <c r="P191" s="10">
        <v>0.3</v>
      </c>
    </row>
    <row r="192" spans="1:16" ht="11.1" customHeight="1" x14ac:dyDescent="0.2">
      <c r="A192" s="9">
        <v>333</v>
      </c>
      <c r="B192" s="18" t="s">
        <v>53</v>
      </c>
      <c r="C192" s="18"/>
      <c r="D192" s="11" t="s">
        <v>54</v>
      </c>
      <c r="E192" s="10">
        <v>2</v>
      </c>
      <c r="F192" s="10">
        <v>3.9</v>
      </c>
      <c r="G192" s="10">
        <v>22.1</v>
      </c>
      <c r="H192" s="10">
        <v>129</v>
      </c>
      <c r="I192" s="10"/>
      <c r="J192" s="10">
        <v>0.1</v>
      </c>
      <c r="K192" s="10"/>
      <c r="L192" s="10"/>
      <c r="M192" s="10">
        <v>13.3</v>
      </c>
      <c r="N192" s="10">
        <v>25.4</v>
      </c>
      <c r="O192" s="10">
        <v>4.5</v>
      </c>
      <c r="P192" s="10">
        <v>0.3</v>
      </c>
    </row>
    <row r="193" spans="1:16" ht="11.1" customHeight="1" x14ac:dyDescent="0.2">
      <c r="A193" s="19" t="s">
        <v>42</v>
      </c>
      <c r="B193" s="19"/>
      <c r="C193" s="19"/>
      <c r="D193" s="19"/>
      <c r="E193" s="10">
        <f>SUM(E186:E192)</f>
        <v>24</v>
      </c>
      <c r="F193" s="10">
        <f t="shared" ref="F193:K193" si="44">SUM(F186:F192)</f>
        <v>39.700000000000003</v>
      </c>
      <c r="G193" s="10">
        <f t="shared" si="44"/>
        <v>97.1</v>
      </c>
      <c r="H193" s="10">
        <f t="shared" si="44"/>
        <v>850.69999999999993</v>
      </c>
      <c r="I193" s="10">
        <f t="shared" si="44"/>
        <v>0.30000000000000004</v>
      </c>
      <c r="J193" s="10">
        <f t="shared" si="44"/>
        <v>19.500000000000004</v>
      </c>
      <c r="K193" s="10">
        <f t="shared" si="44"/>
        <v>3</v>
      </c>
      <c r="L193" s="10"/>
      <c r="M193" s="10">
        <f t="shared" ref="M193:P193" si="45">SUM(M186:M192)</f>
        <v>183.4</v>
      </c>
      <c r="N193" s="10">
        <f t="shared" si="45"/>
        <v>256.5</v>
      </c>
      <c r="O193" s="10">
        <f t="shared" si="45"/>
        <v>84.7</v>
      </c>
      <c r="P193" s="10">
        <f t="shared" si="45"/>
        <v>4.3999999999999995</v>
      </c>
    </row>
    <row r="194" spans="1:16" s="1" customFormat="1" ht="11.1" customHeight="1" x14ac:dyDescent="0.2">
      <c r="A194" s="19" t="s">
        <v>43</v>
      </c>
      <c r="B194" s="19"/>
      <c r="C194" s="19"/>
      <c r="D194" s="19"/>
      <c r="E194" s="10">
        <f>SUM(E184,E193)</f>
        <v>42.1</v>
      </c>
      <c r="F194" s="10">
        <f t="shared" ref="F194:K194" si="46">SUM(F184,F193)</f>
        <v>60.800000000000004</v>
      </c>
      <c r="G194" s="10">
        <f t="shared" si="46"/>
        <v>149.5</v>
      </c>
      <c r="H194" s="10">
        <f t="shared" si="46"/>
        <v>1322.8</v>
      </c>
      <c r="I194" s="10">
        <f t="shared" si="46"/>
        <v>0.4</v>
      </c>
      <c r="J194" s="10">
        <f t="shared" si="46"/>
        <v>23.000000000000004</v>
      </c>
      <c r="K194" s="10">
        <f t="shared" si="46"/>
        <v>3.2</v>
      </c>
      <c r="L194" s="10"/>
      <c r="M194" s="10">
        <f t="shared" ref="M194:P194" si="47">SUM(M184,M193)</f>
        <v>354.5</v>
      </c>
      <c r="N194" s="10">
        <f t="shared" si="47"/>
        <v>513.29999999999995</v>
      </c>
      <c r="O194" s="10">
        <f t="shared" si="47"/>
        <v>120.9</v>
      </c>
      <c r="P194" s="10">
        <f t="shared" si="47"/>
        <v>6.5</v>
      </c>
    </row>
    <row r="195" spans="1:16" ht="11.1" customHeight="1" x14ac:dyDescent="0.2">
      <c r="A195" s="2" t="s">
        <v>0</v>
      </c>
      <c r="K195" s="32" t="s">
        <v>1</v>
      </c>
      <c r="L195" s="32"/>
      <c r="M195" s="32"/>
      <c r="N195" s="32"/>
      <c r="O195" s="32"/>
      <c r="P195" s="32"/>
    </row>
    <row r="196" spans="1:16" ht="11.1" customHeight="1" x14ac:dyDescent="0.2">
      <c r="A196" s="33" t="s">
        <v>96</v>
      </c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</row>
    <row r="197" spans="1:16" ht="11.1" customHeight="1" x14ac:dyDescent="0.2">
      <c r="A197" s="4" t="s">
        <v>3</v>
      </c>
      <c r="C197" s="1">
        <v>2024</v>
      </c>
      <c r="E197" s="5" t="s">
        <v>4</v>
      </c>
      <c r="F197" s="25" t="s">
        <v>74</v>
      </c>
      <c r="G197" s="26"/>
      <c r="H197" s="26"/>
      <c r="J197" s="27" t="s">
        <v>6</v>
      </c>
      <c r="K197" s="27"/>
      <c r="L197" s="1" t="s">
        <v>7</v>
      </c>
    </row>
    <row r="198" spans="1:16" ht="11.1" customHeight="1" x14ac:dyDescent="0.2">
      <c r="D198" s="27" t="s">
        <v>8</v>
      </c>
      <c r="E198" s="27"/>
      <c r="F198" s="6">
        <v>2</v>
      </c>
      <c r="H198" s="27" t="s">
        <v>9</v>
      </c>
      <c r="I198" s="27"/>
      <c r="J198" s="27"/>
      <c r="K198" s="27"/>
      <c r="L198" s="20" t="s">
        <v>106</v>
      </c>
      <c r="M198" s="20"/>
      <c r="N198" s="20"/>
    </row>
    <row r="199" spans="1:16" ht="21.95" customHeight="1" x14ac:dyDescent="0.2">
      <c r="A199" s="28" t="s">
        <v>10</v>
      </c>
      <c r="B199" s="28" t="s">
        <v>11</v>
      </c>
      <c r="C199" s="28"/>
      <c r="D199" s="28" t="s">
        <v>12</v>
      </c>
      <c r="E199" s="21" t="s">
        <v>13</v>
      </c>
      <c r="F199" s="21"/>
      <c r="G199" s="21"/>
      <c r="H199" s="28" t="s">
        <v>14</v>
      </c>
      <c r="I199" s="21" t="s">
        <v>15</v>
      </c>
      <c r="J199" s="21"/>
      <c r="K199" s="21"/>
      <c r="L199" s="21"/>
      <c r="M199" s="21" t="s">
        <v>16</v>
      </c>
      <c r="N199" s="21"/>
      <c r="O199" s="21"/>
      <c r="P199" s="21"/>
    </row>
    <row r="200" spans="1:16" ht="21.95" customHeight="1" x14ac:dyDescent="0.2">
      <c r="A200" s="29"/>
      <c r="B200" s="30"/>
      <c r="C200" s="31"/>
      <c r="D200" s="29"/>
      <c r="E200" s="7" t="s">
        <v>17</v>
      </c>
      <c r="F200" s="7" t="s">
        <v>18</v>
      </c>
      <c r="G200" s="7" t="s">
        <v>19</v>
      </c>
      <c r="H200" s="29"/>
      <c r="I200" s="7" t="s">
        <v>20</v>
      </c>
      <c r="J200" s="7" t="s">
        <v>21</v>
      </c>
      <c r="K200" s="7" t="s">
        <v>22</v>
      </c>
      <c r="L200" s="7" t="s">
        <v>23</v>
      </c>
      <c r="M200" s="7" t="s">
        <v>24</v>
      </c>
      <c r="N200" s="7" t="s">
        <v>25</v>
      </c>
      <c r="O200" s="7" t="s">
        <v>26</v>
      </c>
      <c r="P200" s="7" t="s">
        <v>27</v>
      </c>
    </row>
    <row r="201" spans="1:16" ht="11.1" customHeight="1" x14ac:dyDescent="0.2">
      <c r="A201" s="8">
        <v>1</v>
      </c>
      <c r="B201" s="22">
        <v>2</v>
      </c>
      <c r="C201" s="22"/>
      <c r="D201" s="8">
        <v>3</v>
      </c>
      <c r="E201" s="8">
        <v>4</v>
      </c>
      <c r="F201" s="8">
        <v>5</v>
      </c>
      <c r="G201" s="8">
        <v>6</v>
      </c>
      <c r="H201" s="8">
        <v>7</v>
      </c>
      <c r="I201" s="8">
        <v>8</v>
      </c>
      <c r="J201" s="8">
        <v>9</v>
      </c>
      <c r="K201" s="8">
        <v>10</v>
      </c>
      <c r="L201" s="8">
        <v>11</v>
      </c>
      <c r="M201" s="8">
        <v>12</v>
      </c>
      <c r="N201" s="8">
        <v>13</v>
      </c>
      <c r="O201" s="8">
        <v>14</v>
      </c>
      <c r="P201" s="8">
        <v>15</v>
      </c>
    </row>
    <row r="202" spans="1:16" ht="11.1" customHeight="1" x14ac:dyDescent="0.2">
      <c r="A202" s="23" t="s">
        <v>28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</row>
    <row r="203" spans="1:16" ht="11.1" customHeight="1" x14ac:dyDescent="0.2">
      <c r="A203" s="15">
        <v>129</v>
      </c>
      <c r="B203" s="24" t="s">
        <v>86</v>
      </c>
      <c r="C203" s="24"/>
      <c r="D203" s="15">
        <v>150</v>
      </c>
      <c r="E203" s="16">
        <v>2.9</v>
      </c>
      <c r="F203" s="16">
        <v>6.5</v>
      </c>
      <c r="G203" s="16">
        <v>15.8</v>
      </c>
      <c r="H203" s="15">
        <v>135</v>
      </c>
      <c r="I203" s="16">
        <v>0.1</v>
      </c>
      <c r="J203" s="16">
        <v>12.8</v>
      </c>
      <c r="K203" s="16">
        <v>2.4</v>
      </c>
      <c r="L203" s="17"/>
      <c r="M203" s="16">
        <v>55.6</v>
      </c>
      <c r="N203" s="16">
        <v>81.2</v>
      </c>
      <c r="O203" s="16">
        <v>31.4</v>
      </c>
      <c r="P203" s="16">
        <v>1.1000000000000001</v>
      </c>
    </row>
    <row r="204" spans="1:16" ht="11.1" customHeight="1" x14ac:dyDescent="0.2">
      <c r="A204" s="9">
        <v>299</v>
      </c>
      <c r="B204" s="18" t="s">
        <v>30</v>
      </c>
      <c r="C204" s="18"/>
      <c r="D204" s="12">
        <v>30</v>
      </c>
      <c r="E204" s="10">
        <v>2.2999999999999998</v>
      </c>
      <c r="F204" s="10">
        <v>0.2</v>
      </c>
      <c r="G204" s="10">
        <v>14.6</v>
      </c>
      <c r="H204" s="10">
        <v>71</v>
      </c>
      <c r="I204" s="10"/>
      <c r="J204" s="10"/>
      <c r="K204" s="10"/>
      <c r="L204" s="10"/>
      <c r="M204" s="10">
        <v>6</v>
      </c>
      <c r="N204" s="10">
        <v>19.5</v>
      </c>
      <c r="O204" s="10">
        <v>4.2</v>
      </c>
      <c r="P204" s="10">
        <v>0.3</v>
      </c>
    </row>
    <row r="205" spans="1:16" ht="11.1" customHeight="1" x14ac:dyDescent="0.2">
      <c r="A205" s="9">
        <v>204</v>
      </c>
      <c r="B205" s="18" t="s">
        <v>48</v>
      </c>
      <c r="C205" s="18"/>
      <c r="D205" s="9">
        <v>200</v>
      </c>
      <c r="E205" s="10">
        <v>3.8</v>
      </c>
      <c r="F205" s="10">
        <v>3.7</v>
      </c>
      <c r="G205" s="10">
        <v>20.2</v>
      </c>
      <c r="H205" s="10">
        <v>121</v>
      </c>
      <c r="I205" s="10"/>
      <c r="J205" s="10">
        <v>1.3</v>
      </c>
      <c r="K205" s="10"/>
      <c r="L205" s="10"/>
      <c r="M205" s="10">
        <v>120.3</v>
      </c>
      <c r="N205" s="10">
        <v>90</v>
      </c>
      <c r="O205" s="10">
        <v>14</v>
      </c>
      <c r="P205" s="10">
        <v>0.1</v>
      </c>
    </row>
    <row r="206" spans="1:16" ht="11.1" customHeight="1" x14ac:dyDescent="0.2">
      <c r="A206" s="19" t="s">
        <v>33</v>
      </c>
      <c r="B206" s="19"/>
      <c r="C206" s="19"/>
      <c r="D206" s="19"/>
      <c r="E206" s="10">
        <f>SUM(E203:E205)</f>
        <v>9</v>
      </c>
      <c r="F206" s="10">
        <f t="shared" ref="F206:K206" si="48">SUM(F203:F205)</f>
        <v>10.4</v>
      </c>
      <c r="G206" s="10">
        <f t="shared" si="48"/>
        <v>50.599999999999994</v>
      </c>
      <c r="H206" s="10">
        <f t="shared" si="48"/>
        <v>327</v>
      </c>
      <c r="I206" s="10">
        <f t="shared" si="48"/>
        <v>0.1</v>
      </c>
      <c r="J206" s="10">
        <f t="shared" si="48"/>
        <v>14.100000000000001</v>
      </c>
      <c r="K206" s="10">
        <f t="shared" si="48"/>
        <v>2.4</v>
      </c>
      <c r="L206" s="10"/>
      <c r="M206" s="10">
        <f t="shared" ref="M206:P206" si="49">SUM(M203:M205)</f>
        <v>181.9</v>
      </c>
      <c r="N206" s="10">
        <f t="shared" si="49"/>
        <v>190.7</v>
      </c>
      <c r="O206" s="10">
        <f t="shared" si="49"/>
        <v>49.6</v>
      </c>
      <c r="P206" s="10">
        <f t="shared" si="49"/>
        <v>1.5000000000000002</v>
      </c>
    </row>
    <row r="207" spans="1:16" ht="11.1" customHeight="1" x14ac:dyDescent="0.2">
      <c r="A207" s="23" t="s">
        <v>34</v>
      </c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</row>
    <row r="208" spans="1:16" ht="11.1" customHeight="1" x14ac:dyDescent="0.2">
      <c r="A208" s="9">
        <v>26</v>
      </c>
      <c r="B208" s="18" t="s">
        <v>77</v>
      </c>
      <c r="C208" s="18"/>
      <c r="D208" s="12">
        <v>60</v>
      </c>
      <c r="E208" s="10">
        <v>0.9</v>
      </c>
      <c r="F208" s="10">
        <v>3.1</v>
      </c>
      <c r="G208" s="10">
        <v>5.6</v>
      </c>
      <c r="H208" s="10">
        <v>53</v>
      </c>
      <c r="I208" s="10"/>
      <c r="J208" s="10">
        <v>15.1</v>
      </c>
      <c r="K208" s="10">
        <v>0.6</v>
      </c>
      <c r="L208" s="10"/>
      <c r="M208" s="10">
        <v>33.200000000000003</v>
      </c>
      <c r="N208" s="10">
        <v>18</v>
      </c>
      <c r="O208" s="10">
        <v>10.3</v>
      </c>
      <c r="P208" s="10">
        <v>0.4</v>
      </c>
    </row>
    <row r="209" spans="1:16" ht="11.1" customHeight="1" x14ac:dyDescent="0.2">
      <c r="A209" s="9">
        <v>63</v>
      </c>
      <c r="B209" s="18" t="s">
        <v>97</v>
      </c>
      <c r="C209" s="18"/>
      <c r="D209" s="9">
        <v>250</v>
      </c>
      <c r="E209" s="10">
        <v>4.9000000000000004</v>
      </c>
      <c r="F209" s="10">
        <v>4.2</v>
      </c>
      <c r="G209" s="10">
        <v>20.8</v>
      </c>
      <c r="H209" s="10">
        <v>135</v>
      </c>
      <c r="I209" s="10">
        <v>0.1</v>
      </c>
      <c r="J209" s="10">
        <v>5.3</v>
      </c>
      <c r="K209" s="10">
        <v>0.8</v>
      </c>
      <c r="L209" s="10"/>
      <c r="M209" s="10">
        <v>51</v>
      </c>
      <c r="N209" s="10">
        <v>137</v>
      </c>
      <c r="O209" s="10">
        <v>37.6</v>
      </c>
      <c r="P209" s="10">
        <v>1.8</v>
      </c>
    </row>
    <row r="210" spans="1:16" ht="21.95" customHeight="1" x14ac:dyDescent="0.2">
      <c r="A210" s="9">
        <v>272</v>
      </c>
      <c r="B210" s="18" t="s">
        <v>98</v>
      </c>
      <c r="C210" s="18"/>
      <c r="D210" s="9">
        <v>100</v>
      </c>
      <c r="E210" s="10">
        <v>12.7</v>
      </c>
      <c r="F210" s="10">
        <v>9.9</v>
      </c>
      <c r="G210" s="10">
        <v>7.5</v>
      </c>
      <c r="H210" s="10">
        <v>170.9</v>
      </c>
      <c r="I210" s="10">
        <v>0.1</v>
      </c>
      <c r="J210" s="10">
        <v>1</v>
      </c>
      <c r="K210" s="10"/>
      <c r="L210" s="10"/>
      <c r="M210" s="10">
        <v>30.5</v>
      </c>
      <c r="N210" s="10">
        <v>137.5</v>
      </c>
      <c r="O210" s="10">
        <v>24.6</v>
      </c>
      <c r="P210" s="10">
        <v>0.9</v>
      </c>
    </row>
    <row r="211" spans="1:16" ht="11.1" customHeight="1" x14ac:dyDescent="0.2">
      <c r="A211" s="9">
        <v>38</v>
      </c>
      <c r="B211" s="18" t="s">
        <v>80</v>
      </c>
      <c r="C211" s="18"/>
      <c r="D211" s="9">
        <v>180</v>
      </c>
      <c r="E211" s="10">
        <v>13.3</v>
      </c>
      <c r="F211" s="10">
        <v>31.1</v>
      </c>
      <c r="G211" s="10">
        <v>88.1</v>
      </c>
      <c r="H211" s="10">
        <v>693.9</v>
      </c>
      <c r="I211" s="10">
        <v>0.2</v>
      </c>
      <c r="J211" s="10"/>
      <c r="K211" s="10">
        <v>0.4</v>
      </c>
      <c r="L211" s="10"/>
      <c r="M211" s="10">
        <v>94.5</v>
      </c>
      <c r="N211" s="10">
        <v>130</v>
      </c>
      <c r="O211" s="10">
        <v>24.3</v>
      </c>
      <c r="P211" s="10">
        <v>2.6</v>
      </c>
    </row>
    <row r="212" spans="1:16" ht="11.1" customHeight="1" x14ac:dyDescent="0.2">
      <c r="A212" s="13">
        <v>187.01</v>
      </c>
      <c r="B212" s="18" t="s">
        <v>52</v>
      </c>
      <c r="C212" s="18"/>
      <c r="D212" s="9">
        <v>180</v>
      </c>
      <c r="E212" s="10">
        <v>0.9</v>
      </c>
      <c r="F212" s="10"/>
      <c r="G212" s="10">
        <v>16.399999999999999</v>
      </c>
      <c r="H212" s="10">
        <v>68.400000000000006</v>
      </c>
      <c r="I212" s="10"/>
      <c r="J212" s="10">
        <v>3.6</v>
      </c>
      <c r="K212" s="10"/>
      <c r="L212" s="10"/>
      <c r="M212" s="10">
        <v>12.6</v>
      </c>
      <c r="N212" s="10">
        <v>12.6</v>
      </c>
      <c r="O212" s="10">
        <v>7.2</v>
      </c>
      <c r="P212" s="10">
        <v>0.5</v>
      </c>
    </row>
    <row r="213" spans="1:16" ht="11.1" customHeight="1" x14ac:dyDescent="0.2">
      <c r="A213" s="9">
        <v>299</v>
      </c>
      <c r="B213" s="18" t="s">
        <v>30</v>
      </c>
      <c r="C213" s="18"/>
      <c r="D213" s="12">
        <v>30</v>
      </c>
      <c r="E213" s="10">
        <v>2.2999999999999998</v>
      </c>
      <c r="F213" s="10">
        <v>0.2</v>
      </c>
      <c r="G213" s="10">
        <v>14.6</v>
      </c>
      <c r="H213" s="10">
        <v>71</v>
      </c>
      <c r="I213" s="10"/>
      <c r="J213" s="10"/>
      <c r="K213" s="10"/>
      <c r="L213" s="10"/>
      <c r="M213" s="10">
        <v>6</v>
      </c>
      <c r="N213" s="10">
        <v>19.5</v>
      </c>
      <c r="O213" s="10">
        <v>4.2</v>
      </c>
      <c r="P213" s="10">
        <v>0.3</v>
      </c>
    </row>
    <row r="214" spans="1:16" ht="11.1" customHeight="1" x14ac:dyDescent="0.2">
      <c r="A214" s="19" t="s">
        <v>42</v>
      </c>
      <c r="B214" s="19"/>
      <c r="C214" s="19"/>
      <c r="D214" s="19"/>
      <c r="E214" s="10">
        <f>SUM(E208:E213)</f>
        <v>35</v>
      </c>
      <c r="F214" s="10">
        <f t="shared" ref="F214:K214" si="50">SUM(F208:F213)</f>
        <v>48.500000000000007</v>
      </c>
      <c r="G214" s="10">
        <f t="shared" si="50"/>
        <v>153</v>
      </c>
      <c r="H214" s="10">
        <f t="shared" si="50"/>
        <v>1192.2</v>
      </c>
      <c r="I214" s="10">
        <f t="shared" si="50"/>
        <v>0.4</v>
      </c>
      <c r="J214" s="10">
        <f t="shared" si="50"/>
        <v>25</v>
      </c>
      <c r="K214" s="10">
        <f t="shared" si="50"/>
        <v>1.7999999999999998</v>
      </c>
      <c r="L214" s="10"/>
      <c r="M214" s="10">
        <f t="shared" ref="M214:P214" si="51">SUM(M208:M213)</f>
        <v>227.79999999999998</v>
      </c>
      <c r="N214" s="10">
        <f t="shared" si="51"/>
        <v>454.6</v>
      </c>
      <c r="O214" s="10">
        <f t="shared" si="51"/>
        <v>108.2</v>
      </c>
      <c r="P214" s="10">
        <f t="shared" si="51"/>
        <v>6.5</v>
      </c>
    </row>
    <row r="215" spans="1:16" ht="11.1" customHeight="1" x14ac:dyDescent="0.2">
      <c r="A215" s="19" t="s">
        <v>43</v>
      </c>
      <c r="B215" s="19"/>
      <c r="C215" s="19"/>
      <c r="D215" s="19"/>
      <c r="E215" s="10">
        <f>SUM(E206,E214)</f>
        <v>44</v>
      </c>
      <c r="F215" s="10">
        <f t="shared" ref="F215:K215" si="52">SUM(F206,F214)</f>
        <v>58.900000000000006</v>
      </c>
      <c r="G215" s="10">
        <f t="shared" si="52"/>
        <v>203.6</v>
      </c>
      <c r="H215" s="10">
        <f t="shared" si="52"/>
        <v>1519.2</v>
      </c>
      <c r="I215" s="10">
        <f t="shared" si="52"/>
        <v>0.5</v>
      </c>
      <c r="J215" s="10">
        <f t="shared" si="52"/>
        <v>39.1</v>
      </c>
      <c r="K215" s="10">
        <f t="shared" si="52"/>
        <v>4.1999999999999993</v>
      </c>
      <c r="L215" s="10"/>
      <c r="M215" s="10">
        <f t="shared" ref="M215:P215" si="53">SUM(M206,M214)</f>
        <v>409.7</v>
      </c>
      <c r="N215" s="10">
        <f t="shared" si="53"/>
        <v>645.29999999999995</v>
      </c>
      <c r="O215" s="10">
        <f t="shared" si="53"/>
        <v>157.80000000000001</v>
      </c>
      <c r="P215" s="10">
        <f t="shared" si="53"/>
        <v>8</v>
      </c>
    </row>
    <row r="216" spans="1:16" ht="11.1" customHeight="1" x14ac:dyDescent="0.2"/>
    <row r="217" spans="1:16" ht="11.1" customHeight="1" x14ac:dyDescent="0.2">
      <c r="B217" s="3" t="s">
        <v>99</v>
      </c>
      <c r="C217" s="1" t="s">
        <v>100</v>
      </c>
      <c r="H217" s="3" t="s">
        <v>101</v>
      </c>
      <c r="I217" s="1" t="s">
        <v>102</v>
      </c>
    </row>
    <row r="218" spans="1:16" ht="11.1" customHeight="1" x14ac:dyDescent="0.2">
      <c r="G218" s="4" t="s">
        <v>103</v>
      </c>
    </row>
  </sheetData>
  <mergeCells count="295">
    <mergeCell ref="K1:P1"/>
    <mergeCell ref="A2:P2"/>
    <mergeCell ref="F3:H3"/>
    <mergeCell ref="J3:K3"/>
    <mergeCell ref="D4:E4"/>
    <mergeCell ref="H4:K4"/>
    <mergeCell ref="A5:A6"/>
    <mergeCell ref="B5:C6"/>
    <mergeCell ref="D5:D6"/>
    <mergeCell ref="E5:G5"/>
    <mergeCell ref="H5:H6"/>
    <mergeCell ref="I5:L5"/>
    <mergeCell ref="M5:P5"/>
    <mergeCell ref="B16:C16"/>
    <mergeCell ref="B17:C17"/>
    <mergeCell ref="B18:C18"/>
    <mergeCell ref="B19:C19"/>
    <mergeCell ref="A20:D20"/>
    <mergeCell ref="A21:D21"/>
    <mergeCell ref="K22:P22"/>
    <mergeCell ref="A23:P23"/>
    <mergeCell ref="B7:C7"/>
    <mergeCell ref="A8:P8"/>
    <mergeCell ref="B9:C9"/>
    <mergeCell ref="B10:C10"/>
    <mergeCell ref="B11:C11"/>
    <mergeCell ref="A12:D12"/>
    <mergeCell ref="A13:P13"/>
    <mergeCell ref="B14:C14"/>
    <mergeCell ref="B15:C15"/>
    <mergeCell ref="F24:H24"/>
    <mergeCell ref="J24:K24"/>
    <mergeCell ref="D25:E25"/>
    <mergeCell ref="H25:K25"/>
    <mergeCell ref="A26:A27"/>
    <mergeCell ref="B26:C27"/>
    <mergeCell ref="D26:D27"/>
    <mergeCell ref="E26:G26"/>
    <mergeCell ref="H26:H27"/>
    <mergeCell ref="I26:L26"/>
    <mergeCell ref="M26:P26"/>
    <mergeCell ref="B28:C28"/>
    <mergeCell ref="A29:P29"/>
    <mergeCell ref="B31:C31"/>
    <mergeCell ref="B32:C32"/>
    <mergeCell ref="A33:D33"/>
    <mergeCell ref="A34:P34"/>
    <mergeCell ref="B35:C35"/>
    <mergeCell ref="B30:C30"/>
    <mergeCell ref="B36:C36"/>
    <mergeCell ref="B37:C37"/>
    <mergeCell ref="B38:C38"/>
    <mergeCell ref="B39:C39"/>
    <mergeCell ref="B40:C40"/>
    <mergeCell ref="A41:D41"/>
    <mergeCell ref="A42:D42"/>
    <mergeCell ref="K43:P43"/>
    <mergeCell ref="A44:P44"/>
    <mergeCell ref="F45:H45"/>
    <mergeCell ref="J45:K45"/>
    <mergeCell ref="D46:E46"/>
    <mergeCell ref="H46:K46"/>
    <mergeCell ref="A47:A48"/>
    <mergeCell ref="B47:C48"/>
    <mergeCell ref="D47:D48"/>
    <mergeCell ref="E47:G47"/>
    <mergeCell ref="H47:H48"/>
    <mergeCell ref="I47:L47"/>
    <mergeCell ref="M47:P47"/>
    <mergeCell ref="B49:C49"/>
    <mergeCell ref="A50:P50"/>
    <mergeCell ref="B51:C51"/>
    <mergeCell ref="B52:C52"/>
    <mergeCell ref="B53:C53"/>
    <mergeCell ref="A54:D54"/>
    <mergeCell ref="A55:P55"/>
    <mergeCell ref="B56:C56"/>
    <mergeCell ref="B57:C57"/>
    <mergeCell ref="B58:C58"/>
    <mergeCell ref="B59:C59"/>
    <mergeCell ref="B60:C60"/>
    <mergeCell ref="B61:C61"/>
    <mergeCell ref="B62:C62"/>
    <mergeCell ref="A63:D63"/>
    <mergeCell ref="A64:D64"/>
    <mergeCell ref="K65:P65"/>
    <mergeCell ref="A66:P66"/>
    <mergeCell ref="F67:H67"/>
    <mergeCell ref="J67:K67"/>
    <mergeCell ref="D68:E68"/>
    <mergeCell ref="H68:K68"/>
    <mergeCell ref="A69:A70"/>
    <mergeCell ref="B69:C70"/>
    <mergeCell ref="D69:D70"/>
    <mergeCell ref="E69:G69"/>
    <mergeCell ref="H69:H70"/>
    <mergeCell ref="I69:L69"/>
    <mergeCell ref="M69:P69"/>
    <mergeCell ref="B71:C71"/>
    <mergeCell ref="A72:P72"/>
    <mergeCell ref="B73:C73"/>
    <mergeCell ref="B74:C74"/>
    <mergeCell ref="B75:C75"/>
    <mergeCell ref="A76:D76"/>
    <mergeCell ref="A77:P77"/>
    <mergeCell ref="B78:C78"/>
    <mergeCell ref="B79:C79"/>
    <mergeCell ref="B80:C80"/>
    <mergeCell ref="B81:C81"/>
    <mergeCell ref="B82:C82"/>
    <mergeCell ref="B83:C83"/>
    <mergeCell ref="B84:C84"/>
    <mergeCell ref="A85:D85"/>
    <mergeCell ref="A86:D86"/>
    <mergeCell ref="K87:P87"/>
    <mergeCell ref="A88:P88"/>
    <mergeCell ref="F89:H89"/>
    <mergeCell ref="J89:K89"/>
    <mergeCell ref="D90:E90"/>
    <mergeCell ref="H90:K90"/>
    <mergeCell ref="A91:A92"/>
    <mergeCell ref="B91:C92"/>
    <mergeCell ref="D91:D92"/>
    <mergeCell ref="E91:G91"/>
    <mergeCell ref="H91:H92"/>
    <mergeCell ref="I91:L91"/>
    <mergeCell ref="M91:P91"/>
    <mergeCell ref="B93:C93"/>
    <mergeCell ref="A94:P94"/>
    <mergeCell ref="B95:C95"/>
    <mergeCell ref="B96:C96"/>
    <mergeCell ref="B97:C97"/>
    <mergeCell ref="B98:C98"/>
    <mergeCell ref="A99:D99"/>
    <mergeCell ref="A100:P100"/>
    <mergeCell ref="B101:C101"/>
    <mergeCell ref="B102:C102"/>
    <mergeCell ref="B104:C104"/>
    <mergeCell ref="B105:C105"/>
    <mergeCell ref="B106:C106"/>
    <mergeCell ref="B107:C107"/>
    <mergeCell ref="A108:D108"/>
    <mergeCell ref="A109:D109"/>
    <mergeCell ref="B103:C103"/>
    <mergeCell ref="K110:P110"/>
    <mergeCell ref="A111:P111"/>
    <mergeCell ref="F112:H112"/>
    <mergeCell ref="J112:K112"/>
    <mergeCell ref="D113:E113"/>
    <mergeCell ref="H113:K113"/>
    <mergeCell ref="A114:A115"/>
    <mergeCell ref="B114:C115"/>
    <mergeCell ref="D114:D115"/>
    <mergeCell ref="E114:G114"/>
    <mergeCell ref="H114:H115"/>
    <mergeCell ref="I114:L114"/>
    <mergeCell ref="M114:P114"/>
    <mergeCell ref="B116:C116"/>
    <mergeCell ref="A117:P117"/>
    <mergeCell ref="B118:C118"/>
    <mergeCell ref="B119:C119"/>
    <mergeCell ref="B120:C120"/>
    <mergeCell ref="A121:D121"/>
    <mergeCell ref="A122:P122"/>
    <mergeCell ref="B123:C123"/>
    <mergeCell ref="B124:C124"/>
    <mergeCell ref="B125:C125"/>
    <mergeCell ref="B126:C126"/>
    <mergeCell ref="B127:C127"/>
    <mergeCell ref="B128:C128"/>
    <mergeCell ref="A129:D129"/>
    <mergeCell ref="A130:D130"/>
    <mergeCell ref="K131:P131"/>
    <mergeCell ref="A132:P132"/>
    <mergeCell ref="F133:H133"/>
    <mergeCell ref="J133:K133"/>
    <mergeCell ref="D134:E134"/>
    <mergeCell ref="H134:K134"/>
    <mergeCell ref="A135:A136"/>
    <mergeCell ref="B135:C136"/>
    <mergeCell ref="D135:D136"/>
    <mergeCell ref="E135:G135"/>
    <mergeCell ref="H135:H136"/>
    <mergeCell ref="I135:L135"/>
    <mergeCell ref="M135:P135"/>
    <mergeCell ref="B137:C137"/>
    <mergeCell ref="A138:P138"/>
    <mergeCell ref="B139:C139"/>
    <mergeCell ref="B140:C140"/>
    <mergeCell ref="B141:C141"/>
    <mergeCell ref="A142:D142"/>
    <mergeCell ref="A143:P143"/>
    <mergeCell ref="B144:C144"/>
    <mergeCell ref="B145:C145"/>
    <mergeCell ref="B146:C146"/>
    <mergeCell ref="B147:C147"/>
    <mergeCell ref="B148:C148"/>
    <mergeCell ref="B149:C149"/>
    <mergeCell ref="B150:C150"/>
    <mergeCell ref="A151:D151"/>
    <mergeCell ref="A152:D152"/>
    <mergeCell ref="K153:P153"/>
    <mergeCell ref="A154:P154"/>
    <mergeCell ref="F155:H155"/>
    <mergeCell ref="J155:K155"/>
    <mergeCell ref="D156:E156"/>
    <mergeCell ref="H156:K156"/>
    <mergeCell ref="A157:A158"/>
    <mergeCell ref="B157:C158"/>
    <mergeCell ref="D157:D158"/>
    <mergeCell ref="E157:G157"/>
    <mergeCell ref="H157:H158"/>
    <mergeCell ref="I157:L157"/>
    <mergeCell ref="M157:P157"/>
    <mergeCell ref="B159:C159"/>
    <mergeCell ref="A160:P160"/>
    <mergeCell ref="B161:C161"/>
    <mergeCell ref="B162:C162"/>
    <mergeCell ref="B163:C163"/>
    <mergeCell ref="A164:D164"/>
    <mergeCell ref="A165:P165"/>
    <mergeCell ref="B166:C166"/>
    <mergeCell ref="B167:C167"/>
    <mergeCell ref="B168:C168"/>
    <mergeCell ref="B169:C169"/>
    <mergeCell ref="B170:C170"/>
    <mergeCell ref="A171:D171"/>
    <mergeCell ref="A172:D172"/>
    <mergeCell ref="K173:P173"/>
    <mergeCell ref="A174:P174"/>
    <mergeCell ref="F175:H175"/>
    <mergeCell ref="J175:K175"/>
    <mergeCell ref="D176:E176"/>
    <mergeCell ref="H176:K176"/>
    <mergeCell ref="A177:A178"/>
    <mergeCell ref="B177:C178"/>
    <mergeCell ref="D177:D178"/>
    <mergeCell ref="E177:G177"/>
    <mergeCell ref="H177:H178"/>
    <mergeCell ref="I177:L177"/>
    <mergeCell ref="M177:P177"/>
    <mergeCell ref="B179:C179"/>
    <mergeCell ref="A180:P180"/>
    <mergeCell ref="B181:C181"/>
    <mergeCell ref="B182:C182"/>
    <mergeCell ref="B183:C183"/>
    <mergeCell ref="A184:D184"/>
    <mergeCell ref="A185:P185"/>
    <mergeCell ref="B186:C186"/>
    <mergeCell ref="B187:C187"/>
    <mergeCell ref="B188:C188"/>
    <mergeCell ref="B189:C189"/>
    <mergeCell ref="B190:C190"/>
    <mergeCell ref="B191:C191"/>
    <mergeCell ref="B192:C192"/>
    <mergeCell ref="A193:D193"/>
    <mergeCell ref="A194:D194"/>
    <mergeCell ref="K195:P195"/>
    <mergeCell ref="A196:P196"/>
    <mergeCell ref="A207:P207"/>
    <mergeCell ref="B208:C208"/>
    <mergeCell ref="F197:H197"/>
    <mergeCell ref="J197:K197"/>
    <mergeCell ref="D198:E198"/>
    <mergeCell ref="H198:K198"/>
    <mergeCell ref="A199:A200"/>
    <mergeCell ref="B199:C200"/>
    <mergeCell ref="D199:D200"/>
    <mergeCell ref="E199:G199"/>
    <mergeCell ref="H199:H200"/>
    <mergeCell ref="I199:L199"/>
    <mergeCell ref="B209:C209"/>
    <mergeCell ref="B210:C210"/>
    <mergeCell ref="B211:C211"/>
    <mergeCell ref="B212:C212"/>
    <mergeCell ref="B213:C213"/>
    <mergeCell ref="A214:D214"/>
    <mergeCell ref="A215:D215"/>
    <mergeCell ref="L4:N4"/>
    <mergeCell ref="L25:N25"/>
    <mergeCell ref="L46:N46"/>
    <mergeCell ref="L68:N68"/>
    <mergeCell ref="L90:N90"/>
    <mergeCell ref="L113:N113"/>
    <mergeCell ref="L134:N134"/>
    <mergeCell ref="L156:N156"/>
    <mergeCell ref="L176:N176"/>
    <mergeCell ref="L198:N198"/>
    <mergeCell ref="M199:P199"/>
    <mergeCell ref="B201:C201"/>
    <mergeCell ref="A202:P202"/>
    <mergeCell ref="B203:C203"/>
    <mergeCell ref="B204:C204"/>
    <mergeCell ref="B205:C205"/>
    <mergeCell ref="A206:D206"/>
  </mergeCells>
  <pageMargins left="0.75" right="1" top="0.75" bottom="1" header="0.5" footer="0.5"/>
  <pageSetup paperSize="9" orientation="landscape" horizontalDpi="0" verticalDpi="0" r:id="rId1"/>
  <rowBreaks count="9" manualBreakCount="9">
    <brk id="21" max="16383" man="1"/>
    <brk id="42" max="16383" man="1"/>
    <brk id="64" max="16383" man="1"/>
    <brk id="86" max="16383" man="1"/>
    <brk id="109" max="16383" man="1"/>
    <brk id="130" max="16383" man="1"/>
    <brk id="152" max="16383" man="1"/>
    <brk id="172" max="16383" man="1"/>
    <brk id="1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2023-07-04T07:08:53Z</cp:lastPrinted>
  <dcterms:modified xsi:type="dcterms:W3CDTF">2024-04-01T09:52:56Z</dcterms:modified>
</cp:coreProperties>
</file>